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<sst xmlns="http://schemas.openxmlformats.org/spreadsheetml/2006/main" count="121" uniqueCount="118">
  <si>
    <t>County</t>
  </si>
  <si>
    <t>Benefit Loss - 4/22</t>
  </si>
  <si>
    <t>Benefit Loss - 5/22</t>
  </si>
  <si>
    <t>Benefit Loss - 6/22</t>
  </si>
  <si>
    <t>Benefit Loss - 7/22</t>
  </si>
  <si>
    <t>Benefit Loss - 8/22</t>
  </si>
  <si>
    <t>Total Benefit Loss</t>
  </si>
  <si>
    <t>Total Economic Loss</t>
  </si>
  <si>
    <t>IOWA'S 1ST CONGRESSIONAL DISTRICT</t>
  </si>
  <si>
    <t>Cedar</t>
  </si>
  <si>
    <t>Clinton</t>
  </si>
  <si>
    <t>Des Moines</t>
  </si>
  <si>
    <t>Henry</t>
  </si>
  <si>
    <t>Iowa</t>
  </si>
  <si>
    <t>Jackson</t>
  </si>
  <si>
    <t>Jasper</t>
  </si>
  <si>
    <t>Jefferson</t>
  </si>
  <si>
    <t>Johnson</t>
  </si>
  <si>
    <t>Jones</t>
  </si>
  <si>
    <t>Keokuk</t>
  </si>
  <si>
    <t>Lee</t>
  </si>
  <si>
    <t>Louisa</t>
  </si>
  <si>
    <t>Mahaska</t>
  </si>
  <si>
    <t>Marion</t>
  </si>
  <si>
    <t>Muscatine</t>
  </si>
  <si>
    <t>Scott</t>
  </si>
  <si>
    <t>Van Buren</t>
  </si>
  <si>
    <t>Warren</t>
  </si>
  <si>
    <t>Washington</t>
  </si>
  <si>
    <t>TOTAL</t>
  </si>
  <si>
    <t>IOWA'S 2ND CONGRESSIONAL DISTRICT</t>
  </si>
  <si>
    <t>Allamakee</t>
  </si>
  <si>
    <t>Benton</t>
  </si>
  <si>
    <t>Black Hawk</t>
  </si>
  <si>
    <t>Bremer</t>
  </si>
  <si>
    <t>Buchanan</t>
  </si>
  <si>
    <t>Butler</t>
  </si>
  <si>
    <t>Cerro Gordo</t>
  </si>
  <si>
    <t>Chickasaw</t>
  </si>
  <si>
    <t>Clayton</t>
  </si>
  <si>
    <t>Delaware</t>
  </si>
  <si>
    <t>Dubuque</t>
  </si>
  <si>
    <t>Fayette</t>
  </si>
  <si>
    <t>Floyd</t>
  </si>
  <si>
    <t>Grundy</t>
  </si>
  <si>
    <t>Hardin</t>
  </si>
  <si>
    <t>Howard</t>
  </si>
  <si>
    <t>Linn</t>
  </si>
  <si>
    <t>Mitchell</t>
  </si>
  <si>
    <t>Poweshiek</t>
  </si>
  <si>
    <t>Tama</t>
  </si>
  <si>
    <t>Winneshiek</t>
  </si>
  <si>
    <t>Worth</t>
  </si>
  <si>
    <t>IOWA'S 3RD CONGRESSIONAL DISTRICT</t>
  </si>
  <si>
    <t>Adair</t>
  </si>
  <si>
    <t>Adams</t>
  </si>
  <si>
    <t>Appanoose</t>
  </si>
  <si>
    <t>Cass</t>
  </si>
  <si>
    <t>Clarke</t>
  </si>
  <si>
    <t>Dallas</t>
  </si>
  <si>
    <t>Davis</t>
  </si>
  <si>
    <t>Decatur</t>
  </si>
  <si>
    <t>Greene</t>
  </si>
  <si>
    <t>Guthrie</t>
  </si>
  <si>
    <t>Lucas</t>
  </si>
  <si>
    <t>Madison</t>
  </si>
  <si>
    <t>Monroe</t>
  </si>
  <si>
    <t>Montgomery</t>
  </si>
  <si>
    <t>Page</t>
  </si>
  <si>
    <t>Polk</t>
  </si>
  <si>
    <t>Ringgold</t>
  </si>
  <si>
    <t>Taylor</t>
  </si>
  <si>
    <t>Union</t>
  </si>
  <si>
    <t>Wapello</t>
  </si>
  <si>
    <t>Wayne</t>
  </si>
  <si>
    <t>IOWA'S 4TH CONGRESSIONAL DISTRICT</t>
  </si>
  <si>
    <t>Audubon</t>
  </si>
  <si>
    <t>Boone</t>
  </si>
  <si>
    <t>Buena Vista</t>
  </si>
  <si>
    <t>Calhoun</t>
  </si>
  <si>
    <t>Carroll</t>
  </si>
  <si>
    <t>Cherokee</t>
  </si>
  <si>
    <t>Clay</t>
  </si>
  <si>
    <t>Crawford</t>
  </si>
  <si>
    <t>Dickinson</t>
  </si>
  <si>
    <t>Emmet</t>
  </si>
  <si>
    <t>Franklin</t>
  </si>
  <si>
    <t>Fremont</t>
  </si>
  <si>
    <t>Hamilton</t>
  </si>
  <si>
    <t>Hancock</t>
  </si>
  <si>
    <t>Harrison</t>
  </si>
  <si>
    <t>Humboldt</t>
  </si>
  <si>
    <t>Ida</t>
  </si>
  <si>
    <t>Kossuth</t>
  </si>
  <si>
    <t>Lyon</t>
  </si>
  <si>
    <t>Marshall</t>
  </si>
  <si>
    <t>Mills</t>
  </si>
  <si>
    <t>Monona</t>
  </si>
  <si>
    <t>O'Brien</t>
  </si>
  <si>
    <t>Osceola</t>
  </si>
  <si>
    <t>Palo Alto</t>
  </si>
  <si>
    <t>Plymouth</t>
  </si>
  <si>
    <t>Pocahontas</t>
  </si>
  <si>
    <t>Pottawattamie</t>
  </si>
  <si>
    <t>Sac</t>
  </si>
  <si>
    <t>Shelby</t>
  </si>
  <si>
    <t>Sioux</t>
  </si>
  <si>
    <t>Story</t>
  </si>
  <si>
    <t>Webster</t>
  </si>
  <si>
    <t>Winnebago</t>
  </si>
  <si>
    <t>Woodbury</t>
  </si>
  <si>
    <t>Wright</t>
  </si>
  <si>
    <t>OTHER</t>
  </si>
  <si>
    <t>*DHS*</t>
  </si>
  <si>
    <t>STATEWIDE TOTAL</t>
  </si>
  <si>
    <t>benefit loss was calculated by estimating the amount of benefits that would have gone out with Emergency Allotments (number of individuals * avg monthly benefit leading up to Apr 2022 ($2.65) * avg number of monthly meals (90)), and finding the difference between the actual amount of benefits distributed</t>
  </si>
  <si>
    <t>economic loss was calculated using the USDA ERS' SNAP economic multiplier effect of 1.54</t>
  </si>
  <si>
    <t>Statewide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</si>
</sst>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6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3">
    <border/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vertical="bottom"/>
    </xf>
    <xf borderId="0" fillId="0" fontId="2" numFmtId="164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164" xfId="0" applyAlignment="1" applyFont="1" applyNumberFormat="1">
      <alignment horizontal="right" vertical="bottom"/>
    </xf>
    <xf borderId="0" fillId="0" fontId="2" numFmtId="165" xfId="0" applyAlignment="1" applyFont="1" applyNumberFormat="1">
      <alignment horizontal="right" vertical="bottom"/>
    </xf>
    <xf borderId="0" fillId="0" fontId="1" numFmtId="0" xfId="0" applyAlignment="1" applyFont="1">
      <alignment readingOrder="0" vertical="bottom"/>
    </xf>
    <xf borderId="1" fillId="0" fontId="2" numFmtId="0" xfId="0" applyAlignment="1" applyBorder="1" applyFont="1">
      <alignment vertical="bottom"/>
    </xf>
    <xf borderId="1" fillId="0" fontId="2" numFmtId="164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  <xf borderId="2" fillId="0" fontId="2" numFmtId="0" xfId="0" applyAlignment="1" applyBorder="1" applyFont="1">
      <alignment vertical="bottom"/>
    </xf>
    <xf borderId="2" fillId="0" fontId="2" numFmtId="164" xfId="0" applyAlignment="1" applyBorder="1" applyFont="1" applyNumberFormat="1">
      <alignment horizontal="right" vertical="bottom"/>
    </xf>
    <xf borderId="0" fillId="0" fontId="1" numFmtId="164" xfId="0" applyAlignment="1" applyFont="1" applyNumberFormat="1">
      <alignment horizontal="right" vertical="bottom"/>
    </xf>
    <xf borderId="0" fillId="0" fontId="2" numFmtId="3" xfId="0" applyAlignment="1" applyFont="1" applyNumberFormat="1">
      <alignment horizontal="right" vertical="bottom"/>
    </xf>
    <xf borderId="0" fillId="0" fontId="3" numFmtId="0" xfId="0" applyAlignment="1" applyFont="1">
      <alignment readingOrder="0"/>
    </xf>
    <xf borderId="0" fillId="0" fontId="4" numFmtId="164" xfId="0" applyFont="1" applyNumberFormat="1"/>
    <xf borderId="0" fillId="0" fontId="3" numFmtId="164" xfId="0" applyFont="1" applyNumberFormat="1"/>
    <xf borderId="1" fillId="0" fontId="2" numFmtId="0" xfId="0" applyAlignment="1" applyBorder="1" applyFont="1">
      <alignment readingOrder="0" vertical="bottom"/>
    </xf>
    <xf borderId="1" fillId="3" fontId="3" numFmtId="0" xfId="0" applyAlignment="1" applyBorder="1" applyFill="1" applyFont="1">
      <alignment readingOrder="0"/>
    </xf>
    <xf borderId="1" fillId="3" fontId="4" numFmtId="164" xfId="0" applyBorder="1" applyFont="1" applyNumberFormat="1"/>
    <xf borderId="1" fillId="3" fontId="3" numFmtId="164" xfId="0" applyBorder="1" applyFont="1" applyNumberFormat="1"/>
    <xf borderId="0" fillId="0" fontId="5" numFmtId="0" xfId="0" applyAlignment="1" applyFont="1">
      <alignment readingOrder="0"/>
    </xf>
    <xf borderId="0" fillId="0" fontId="1" numFmtId="165" xfId="0" applyAlignment="1" applyFont="1" applyNumberFormat="1">
      <alignment horizontal="right" readingOrder="0" vertical="bottom"/>
    </xf>
    <xf borderId="0" fillId="0" fontId="2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0.88"/>
    <col customWidth="1" min="2" max="2" width="16.88"/>
    <col customWidth="1" min="3" max="3" width="17.5"/>
    <col customWidth="1" min="4" max="4" width="17.13"/>
    <col customWidth="1" min="5" max="5" width="16.75"/>
    <col customWidth="1" min="6" max="6" width="15.88"/>
    <col customWidth="1" min="7" max="7" width="16.63"/>
    <col customWidth="1" min="8" max="8" width="18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/>
      <c r="J1" s="4"/>
      <c r="K1" s="3"/>
      <c r="L1" s="4"/>
      <c r="M1" s="5"/>
    </row>
    <row r="2">
      <c r="A2" s="6"/>
      <c r="B2" s="7"/>
      <c r="C2" s="7"/>
      <c r="D2" s="7"/>
      <c r="E2" s="7"/>
      <c r="F2" s="7"/>
      <c r="G2" s="8"/>
      <c r="H2" s="8"/>
      <c r="I2" s="8"/>
      <c r="J2" s="9"/>
      <c r="K2" s="10"/>
      <c r="L2" s="10"/>
      <c r="M2" s="10"/>
    </row>
    <row r="3">
      <c r="A3" s="6"/>
      <c r="B3" s="7"/>
      <c r="C3" s="7"/>
      <c r="D3" s="7"/>
      <c r="E3" s="7"/>
      <c r="F3" s="7"/>
      <c r="G3" s="8"/>
      <c r="H3" s="8"/>
      <c r="I3" s="8"/>
      <c r="J3" s="9"/>
      <c r="K3" s="10"/>
      <c r="L3" s="10"/>
      <c r="M3" s="10"/>
    </row>
    <row r="4">
      <c r="A4" s="11" t="s">
        <v>8</v>
      </c>
      <c r="B4" s="7"/>
      <c r="C4" s="7"/>
      <c r="D4" s="7"/>
      <c r="E4" s="7"/>
      <c r="F4" s="7"/>
      <c r="G4" s="8"/>
      <c r="H4" s="8"/>
      <c r="I4" s="8"/>
      <c r="J4" s="9"/>
      <c r="K4" s="10"/>
      <c r="L4" s="10"/>
      <c r="M4" s="10"/>
    </row>
    <row r="5">
      <c r="A5" s="12" t="s">
        <v>9</v>
      </c>
      <c r="B5" s="13">
        <v>97091.5</v>
      </c>
      <c r="C5" s="13">
        <v>94092.49999999997</v>
      </c>
      <c r="D5" s="13">
        <v>90922.99999999997</v>
      </c>
      <c r="E5" s="13">
        <v>85811.5</v>
      </c>
      <c r="F5" s="13">
        <v>81559.99999999997</v>
      </c>
      <c r="G5" s="13">
        <f t="shared" ref="G5:G24" si="1">SUM(B5:F5)</f>
        <v>449478.5</v>
      </c>
      <c r="H5" s="13">
        <f t="shared" ref="H5:H24" si="2">G5*1.54</f>
        <v>692196.89</v>
      </c>
      <c r="I5" s="8"/>
      <c r="J5" s="9"/>
      <c r="K5" s="10"/>
      <c r="L5" s="10"/>
      <c r="M5" s="10"/>
    </row>
    <row r="6">
      <c r="A6" s="14" t="s">
        <v>10</v>
      </c>
      <c r="B6" s="7">
        <v>577141.0</v>
      </c>
      <c r="C6" s="7">
        <v>562588.0</v>
      </c>
      <c r="D6" s="7">
        <v>576003.0</v>
      </c>
      <c r="E6" s="7">
        <v>561821.0</v>
      </c>
      <c r="F6" s="7">
        <v>565978.5</v>
      </c>
      <c r="G6" s="7">
        <f t="shared" si="1"/>
        <v>2843531.5</v>
      </c>
      <c r="H6" s="7">
        <f t="shared" si="2"/>
        <v>4379038.51</v>
      </c>
      <c r="I6" s="8"/>
      <c r="J6" s="9"/>
      <c r="K6" s="10"/>
      <c r="L6" s="10"/>
      <c r="M6" s="10"/>
    </row>
    <row r="7">
      <c r="A7" s="14" t="s">
        <v>11</v>
      </c>
      <c r="B7" s="7">
        <v>562233.5</v>
      </c>
      <c r="C7" s="7">
        <v>555500.5</v>
      </c>
      <c r="D7" s="7">
        <v>548557.5</v>
      </c>
      <c r="E7" s="7">
        <v>534507.5</v>
      </c>
      <c r="F7" s="7">
        <v>540863.5</v>
      </c>
      <c r="G7" s="7">
        <f t="shared" si="1"/>
        <v>2741662.5</v>
      </c>
      <c r="H7" s="7">
        <f t="shared" si="2"/>
        <v>4222160.25</v>
      </c>
      <c r="I7" s="8"/>
      <c r="J7" s="9"/>
      <c r="K7" s="10"/>
      <c r="L7" s="10"/>
      <c r="M7" s="10"/>
    </row>
    <row r="8">
      <c r="A8" s="14" t="s">
        <v>12</v>
      </c>
      <c r="B8" s="7">
        <v>217342.49999999994</v>
      </c>
      <c r="C8" s="7">
        <v>218800.5</v>
      </c>
      <c r="D8" s="7">
        <v>218735.5</v>
      </c>
      <c r="E8" s="7">
        <v>212413.49999999994</v>
      </c>
      <c r="F8" s="7">
        <v>208593.5</v>
      </c>
      <c r="G8" s="7">
        <f t="shared" si="1"/>
        <v>1075885.5</v>
      </c>
      <c r="H8" s="7">
        <f t="shared" si="2"/>
        <v>1656863.67</v>
      </c>
      <c r="I8" s="8"/>
      <c r="J8" s="9"/>
      <c r="K8" s="10"/>
      <c r="L8" s="10"/>
      <c r="M8" s="10"/>
    </row>
    <row r="9">
      <c r="A9" s="14" t="s">
        <v>13</v>
      </c>
      <c r="B9" s="7">
        <v>85691.5</v>
      </c>
      <c r="C9" s="7">
        <v>82839.5</v>
      </c>
      <c r="D9" s="7">
        <v>89186.49999999997</v>
      </c>
      <c r="E9" s="7">
        <v>78343.5</v>
      </c>
      <c r="F9" s="7">
        <v>76083.5</v>
      </c>
      <c r="G9" s="7">
        <f t="shared" si="1"/>
        <v>412144.5</v>
      </c>
      <c r="H9" s="7">
        <f t="shared" si="2"/>
        <v>634702.53</v>
      </c>
      <c r="I9" s="8"/>
      <c r="J9" s="9"/>
      <c r="K9" s="10"/>
      <c r="L9" s="10"/>
      <c r="M9" s="10"/>
    </row>
    <row r="10">
      <c r="A10" s="14" t="s">
        <v>14</v>
      </c>
      <c r="B10" s="7">
        <v>175611.99999999994</v>
      </c>
      <c r="C10" s="7">
        <v>168896.99999999994</v>
      </c>
      <c r="D10" s="7">
        <v>168198.5</v>
      </c>
      <c r="E10" s="7">
        <v>164840.49999999994</v>
      </c>
      <c r="F10" s="7">
        <v>168463.5</v>
      </c>
      <c r="G10" s="7">
        <f t="shared" si="1"/>
        <v>846011.5</v>
      </c>
      <c r="H10" s="7">
        <f t="shared" si="2"/>
        <v>1302857.71</v>
      </c>
      <c r="I10" s="8"/>
      <c r="J10" s="9"/>
      <c r="K10" s="10"/>
      <c r="L10" s="10"/>
      <c r="M10" s="10"/>
    </row>
    <row r="11">
      <c r="A11" s="14" t="s">
        <v>15</v>
      </c>
      <c r="B11" s="7">
        <v>334679.0</v>
      </c>
      <c r="C11" s="7">
        <v>322605.4999999999</v>
      </c>
      <c r="D11" s="7">
        <v>315062.0</v>
      </c>
      <c r="E11" s="7">
        <v>307174.5</v>
      </c>
      <c r="F11" s="7">
        <v>301959.5</v>
      </c>
      <c r="G11" s="7">
        <f t="shared" si="1"/>
        <v>1581480.5</v>
      </c>
      <c r="H11" s="7">
        <f t="shared" si="2"/>
        <v>2435479.97</v>
      </c>
      <c r="I11" s="8"/>
      <c r="J11" s="9"/>
      <c r="K11" s="10"/>
      <c r="L11" s="10"/>
      <c r="M11" s="10"/>
    </row>
    <row r="12">
      <c r="A12" s="14" t="s">
        <v>16</v>
      </c>
      <c r="B12" s="7">
        <v>165094.0</v>
      </c>
      <c r="C12" s="7">
        <v>161661.0</v>
      </c>
      <c r="D12" s="7">
        <v>166919.0</v>
      </c>
      <c r="E12" s="7">
        <v>165575.5</v>
      </c>
      <c r="F12" s="7">
        <v>159981.0</v>
      </c>
      <c r="G12" s="7">
        <f t="shared" si="1"/>
        <v>819230.5</v>
      </c>
      <c r="H12" s="7">
        <f t="shared" si="2"/>
        <v>1261614.97</v>
      </c>
      <c r="I12" s="8"/>
      <c r="J12" s="9"/>
      <c r="K12" s="10"/>
      <c r="L12" s="10"/>
      <c r="M12" s="10"/>
    </row>
    <row r="13">
      <c r="A13" s="14" t="s">
        <v>17</v>
      </c>
      <c r="B13" s="7">
        <v>950139.5</v>
      </c>
      <c r="C13" s="7">
        <v>934490.5</v>
      </c>
      <c r="D13" s="7">
        <v>946613.0</v>
      </c>
      <c r="E13" s="7">
        <v>915992.5</v>
      </c>
      <c r="F13" s="7">
        <v>922844.0</v>
      </c>
      <c r="G13" s="7">
        <f t="shared" si="1"/>
        <v>4670079.5</v>
      </c>
      <c r="H13" s="7">
        <f t="shared" si="2"/>
        <v>7191922.43</v>
      </c>
      <c r="I13" s="8"/>
      <c r="J13" s="9"/>
      <c r="K13" s="10"/>
      <c r="L13" s="10"/>
      <c r="M13" s="10"/>
    </row>
    <row r="14">
      <c r="A14" s="14" t="s">
        <v>18</v>
      </c>
      <c r="B14" s="7">
        <v>149009.0</v>
      </c>
      <c r="C14" s="7">
        <v>142692.5</v>
      </c>
      <c r="D14" s="7">
        <v>138123.5</v>
      </c>
      <c r="E14" s="7">
        <v>140990.5</v>
      </c>
      <c r="F14" s="7">
        <v>139159.5</v>
      </c>
      <c r="G14" s="7">
        <f t="shared" si="1"/>
        <v>709975</v>
      </c>
      <c r="H14" s="7">
        <f t="shared" si="2"/>
        <v>1093361.5</v>
      </c>
      <c r="I14" s="8"/>
      <c r="J14" s="9"/>
      <c r="K14" s="10"/>
      <c r="L14" s="10"/>
      <c r="M14" s="10"/>
    </row>
    <row r="15">
      <c r="A15" s="14" t="s">
        <v>19</v>
      </c>
      <c r="B15" s="7">
        <v>110146.99999999997</v>
      </c>
      <c r="C15" s="7">
        <v>106332.49999999997</v>
      </c>
      <c r="D15" s="7">
        <v>104367.5</v>
      </c>
      <c r="E15" s="7">
        <v>104076.5</v>
      </c>
      <c r="F15" s="7">
        <v>98733.5</v>
      </c>
      <c r="G15" s="7">
        <f t="shared" si="1"/>
        <v>523657</v>
      </c>
      <c r="H15" s="7">
        <f t="shared" si="2"/>
        <v>806431.78</v>
      </c>
      <c r="I15" s="8"/>
      <c r="J15" s="9"/>
      <c r="K15" s="10"/>
      <c r="L15" s="10"/>
      <c r="M15" s="10"/>
    </row>
    <row r="16">
      <c r="A16" s="14" t="s">
        <v>20</v>
      </c>
      <c r="B16" s="7">
        <v>478167.5</v>
      </c>
      <c r="C16" s="7">
        <v>456380.0</v>
      </c>
      <c r="D16" s="7">
        <v>451799.5</v>
      </c>
      <c r="E16" s="7">
        <v>441217.5</v>
      </c>
      <c r="F16" s="7">
        <v>437019.5</v>
      </c>
      <c r="G16" s="7">
        <f t="shared" si="1"/>
        <v>2264584</v>
      </c>
      <c r="H16" s="7">
        <f t="shared" si="2"/>
        <v>3487459.36</v>
      </c>
      <c r="I16" s="8"/>
      <c r="J16" s="9"/>
      <c r="K16" s="10"/>
      <c r="L16" s="10"/>
      <c r="M16" s="10"/>
    </row>
    <row r="17">
      <c r="A17" s="14" t="s">
        <v>21</v>
      </c>
      <c r="B17" s="7">
        <v>83886.5</v>
      </c>
      <c r="C17" s="7">
        <v>85559.5</v>
      </c>
      <c r="D17" s="7">
        <v>81636.5</v>
      </c>
      <c r="E17" s="7">
        <v>78331.5</v>
      </c>
      <c r="F17" s="7">
        <v>74147.5</v>
      </c>
      <c r="G17" s="7">
        <f t="shared" si="1"/>
        <v>403561.5</v>
      </c>
      <c r="H17" s="7">
        <f t="shared" si="2"/>
        <v>621484.71</v>
      </c>
      <c r="I17" s="8"/>
      <c r="J17" s="9"/>
      <c r="K17" s="10"/>
      <c r="L17" s="10"/>
      <c r="M17" s="10"/>
    </row>
    <row r="18">
      <c r="A18" s="14" t="s">
        <v>22</v>
      </c>
      <c r="B18" s="7">
        <v>223662.0</v>
      </c>
      <c r="C18" s="7">
        <v>215076.0</v>
      </c>
      <c r="D18" s="7">
        <v>215320.99999999994</v>
      </c>
      <c r="E18" s="7">
        <v>210841.5</v>
      </c>
      <c r="F18" s="7">
        <v>217124.5</v>
      </c>
      <c r="G18" s="7">
        <f t="shared" si="1"/>
        <v>1082025</v>
      </c>
      <c r="H18" s="7">
        <f t="shared" si="2"/>
        <v>1666318.5</v>
      </c>
      <c r="I18" s="8"/>
      <c r="J18" s="9"/>
      <c r="K18" s="10"/>
      <c r="L18" s="10"/>
      <c r="M18" s="10"/>
    </row>
    <row r="19">
      <c r="A19" s="14" t="s">
        <v>23</v>
      </c>
      <c r="B19" s="7">
        <v>215492.0</v>
      </c>
      <c r="C19" s="7">
        <v>211372.99999999994</v>
      </c>
      <c r="D19" s="7">
        <v>212216.0</v>
      </c>
      <c r="E19" s="7">
        <v>207089.0</v>
      </c>
      <c r="F19" s="7">
        <v>202856.49999999994</v>
      </c>
      <c r="G19" s="7">
        <f t="shared" si="1"/>
        <v>1049026.5</v>
      </c>
      <c r="H19" s="7">
        <f t="shared" si="2"/>
        <v>1615500.81</v>
      </c>
      <c r="I19" s="8"/>
      <c r="J19" s="9"/>
      <c r="K19" s="10"/>
      <c r="L19" s="10"/>
      <c r="M19" s="10"/>
    </row>
    <row r="20">
      <c r="A20" s="14" t="s">
        <v>24</v>
      </c>
      <c r="B20" s="7">
        <v>492655.5</v>
      </c>
      <c r="C20" s="7">
        <v>483105.0</v>
      </c>
      <c r="D20" s="7">
        <v>475719.5</v>
      </c>
      <c r="E20" s="7">
        <v>459283.0</v>
      </c>
      <c r="F20" s="7">
        <v>467322.0</v>
      </c>
      <c r="G20" s="7">
        <f t="shared" si="1"/>
        <v>2378085</v>
      </c>
      <c r="H20" s="7">
        <f t="shared" si="2"/>
        <v>3662250.9</v>
      </c>
      <c r="I20" s="8"/>
      <c r="J20" s="9"/>
      <c r="K20" s="10"/>
      <c r="L20" s="10"/>
      <c r="M20" s="10"/>
    </row>
    <row r="21">
      <c r="A21" s="14" t="s">
        <v>25</v>
      </c>
      <c r="B21" s="7">
        <v>2008818.5</v>
      </c>
      <c r="C21" s="7">
        <v>1945925.0</v>
      </c>
      <c r="D21" s="7">
        <v>1921958.0</v>
      </c>
      <c r="E21" s="7">
        <v>1906814.0</v>
      </c>
      <c r="F21" s="7">
        <v>1868797.0</v>
      </c>
      <c r="G21" s="7">
        <f t="shared" si="1"/>
        <v>9652312.5</v>
      </c>
      <c r="H21" s="7">
        <f t="shared" si="2"/>
        <v>14864561.25</v>
      </c>
      <c r="I21" s="8"/>
      <c r="J21" s="9"/>
      <c r="K21" s="10"/>
      <c r="L21" s="10"/>
      <c r="M21" s="10"/>
    </row>
    <row r="22">
      <c r="A22" s="14" t="s">
        <v>26</v>
      </c>
      <c r="B22" s="7">
        <v>76666.5</v>
      </c>
      <c r="C22" s="7">
        <v>76857.0</v>
      </c>
      <c r="D22" s="7">
        <v>72431.5</v>
      </c>
      <c r="E22" s="7">
        <v>71894.5</v>
      </c>
      <c r="F22" s="7">
        <v>71291.5</v>
      </c>
      <c r="G22" s="7">
        <f t="shared" si="1"/>
        <v>369141</v>
      </c>
      <c r="H22" s="7">
        <f t="shared" si="2"/>
        <v>568477.14</v>
      </c>
      <c r="I22" s="8"/>
      <c r="J22" s="9"/>
      <c r="K22" s="10"/>
      <c r="L22" s="10"/>
      <c r="M22" s="10"/>
    </row>
    <row r="23">
      <c r="A23" s="14" t="s">
        <v>27</v>
      </c>
      <c r="B23" s="7">
        <v>229511.5</v>
      </c>
      <c r="C23" s="7">
        <v>227030.0</v>
      </c>
      <c r="D23" s="7">
        <v>224934.5</v>
      </c>
      <c r="E23" s="7">
        <v>218795.5</v>
      </c>
      <c r="F23" s="7">
        <v>212223.0</v>
      </c>
      <c r="G23" s="7">
        <f t="shared" si="1"/>
        <v>1112494.5</v>
      </c>
      <c r="H23" s="7">
        <f t="shared" si="2"/>
        <v>1713241.53</v>
      </c>
      <c r="I23" s="8"/>
      <c r="J23" s="9"/>
      <c r="K23" s="10"/>
      <c r="L23" s="10"/>
      <c r="M23" s="10"/>
    </row>
    <row r="24">
      <c r="A24" s="15" t="s">
        <v>28</v>
      </c>
      <c r="B24" s="16">
        <v>163467.5</v>
      </c>
      <c r="C24" s="16">
        <v>159022.0</v>
      </c>
      <c r="D24" s="16">
        <v>157080.5</v>
      </c>
      <c r="E24" s="16">
        <v>163283.0</v>
      </c>
      <c r="F24" s="16">
        <v>161985.5</v>
      </c>
      <c r="G24" s="16">
        <f t="shared" si="1"/>
        <v>804838.5</v>
      </c>
      <c r="H24" s="16">
        <f t="shared" si="2"/>
        <v>1239451.29</v>
      </c>
      <c r="I24" s="8"/>
      <c r="J24" s="9"/>
      <c r="K24" s="10"/>
      <c r="L24" s="10"/>
      <c r="M24" s="10"/>
    </row>
    <row r="25">
      <c r="A25" s="11" t="s">
        <v>29</v>
      </c>
      <c r="B25" s="7">
        <f t="shared" ref="B25:H25" si="3">SUM(B5:B24)</f>
        <v>7396508</v>
      </c>
      <c r="C25" s="7">
        <f t="shared" si="3"/>
        <v>7210827.5</v>
      </c>
      <c r="D25" s="7">
        <f t="shared" si="3"/>
        <v>7175786</v>
      </c>
      <c r="E25" s="7">
        <f t="shared" si="3"/>
        <v>7029096.5</v>
      </c>
      <c r="F25" s="7">
        <f t="shared" si="3"/>
        <v>6976987</v>
      </c>
      <c r="G25" s="17">
        <f t="shared" si="3"/>
        <v>35789205</v>
      </c>
      <c r="H25" s="17">
        <f t="shared" si="3"/>
        <v>55115375.7</v>
      </c>
      <c r="I25" s="8"/>
      <c r="J25" s="9"/>
      <c r="K25" s="10"/>
      <c r="L25" s="10"/>
      <c r="M25" s="10"/>
    </row>
    <row r="26">
      <c r="A26" s="6"/>
      <c r="B26" s="7"/>
      <c r="C26" s="7"/>
      <c r="D26" s="7"/>
      <c r="E26" s="7"/>
      <c r="F26" s="7"/>
      <c r="G26" s="8"/>
      <c r="H26" s="8"/>
      <c r="I26" s="8"/>
      <c r="J26" s="9"/>
      <c r="K26" s="10"/>
      <c r="L26" s="10"/>
      <c r="M26" s="10"/>
    </row>
    <row r="27">
      <c r="A27" s="6"/>
      <c r="B27" s="7"/>
      <c r="C27" s="7"/>
      <c r="D27" s="7"/>
      <c r="E27" s="7"/>
      <c r="F27" s="7"/>
      <c r="G27" s="8"/>
      <c r="H27" s="8"/>
      <c r="I27" s="8"/>
      <c r="J27" s="9"/>
      <c r="K27" s="10"/>
      <c r="L27" s="10"/>
      <c r="M27" s="10"/>
    </row>
    <row r="28">
      <c r="A28" s="11" t="s">
        <v>30</v>
      </c>
      <c r="B28" s="7"/>
      <c r="C28" s="7"/>
      <c r="D28" s="7"/>
      <c r="E28" s="7"/>
      <c r="F28" s="7"/>
      <c r="G28" s="8"/>
      <c r="H28" s="8"/>
      <c r="I28" s="8"/>
      <c r="J28" s="9"/>
      <c r="K28" s="10"/>
      <c r="L28" s="10"/>
      <c r="M28" s="10"/>
    </row>
    <row r="29">
      <c r="A29" s="12" t="s">
        <v>31</v>
      </c>
      <c r="B29" s="13">
        <v>117885.0</v>
      </c>
      <c r="C29" s="13">
        <v>120314.5</v>
      </c>
      <c r="D29" s="13">
        <v>114726.99999999997</v>
      </c>
      <c r="E29" s="13">
        <v>109096.49999999997</v>
      </c>
      <c r="F29" s="13">
        <v>105511.0</v>
      </c>
      <c r="G29" s="13">
        <f t="shared" ref="G29:G50" si="4">SUM(B29:F29)</f>
        <v>567534</v>
      </c>
      <c r="H29" s="13">
        <f t="shared" ref="H29:H50" si="5">G29*1.54</f>
        <v>874002.36</v>
      </c>
      <c r="I29" s="8"/>
      <c r="J29" s="9"/>
      <c r="K29" s="10"/>
      <c r="L29" s="10"/>
      <c r="M29" s="10"/>
    </row>
    <row r="30">
      <c r="A30" s="14" t="s">
        <v>32</v>
      </c>
      <c r="B30" s="7">
        <v>177733.5</v>
      </c>
      <c r="C30" s="7">
        <v>173345.0</v>
      </c>
      <c r="D30" s="7">
        <v>176762.49999999994</v>
      </c>
      <c r="E30" s="7">
        <v>170085.99999999994</v>
      </c>
      <c r="F30" s="7">
        <v>164698.5</v>
      </c>
      <c r="G30" s="7">
        <f t="shared" si="4"/>
        <v>862625.5</v>
      </c>
      <c r="H30" s="7">
        <f t="shared" si="5"/>
        <v>1328443.27</v>
      </c>
      <c r="I30" s="8"/>
      <c r="J30" s="9"/>
      <c r="K30" s="10"/>
      <c r="L30" s="10"/>
      <c r="M30" s="10"/>
    </row>
    <row r="31">
      <c r="A31" s="14" t="s">
        <v>33</v>
      </c>
      <c r="B31" s="7">
        <v>1546033.4999999995</v>
      </c>
      <c r="C31" s="7">
        <v>1499115.5</v>
      </c>
      <c r="D31" s="7">
        <v>1489925.0</v>
      </c>
      <c r="E31" s="7">
        <v>1506677.4999999995</v>
      </c>
      <c r="F31" s="7">
        <v>1459969.4999999995</v>
      </c>
      <c r="G31" s="7">
        <f t="shared" si="4"/>
        <v>7501721</v>
      </c>
      <c r="H31" s="7">
        <f t="shared" si="5"/>
        <v>11552650.34</v>
      </c>
      <c r="I31" s="8"/>
      <c r="J31" s="9"/>
      <c r="K31" s="10"/>
      <c r="L31" s="10"/>
      <c r="M31" s="10"/>
    </row>
    <row r="32">
      <c r="A32" s="14" t="s">
        <v>34</v>
      </c>
      <c r="B32" s="7">
        <v>114874.49999999997</v>
      </c>
      <c r="C32" s="7">
        <v>115233.5</v>
      </c>
      <c r="D32" s="7">
        <v>114951.49999999997</v>
      </c>
      <c r="E32" s="7">
        <v>111664.0</v>
      </c>
      <c r="F32" s="7">
        <v>116952.0</v>
      </c>
      <c r="G32" s="7">
        <f t="shared" si="4"/>
        <v>573675.5</v>
      </c>
      <c r="H32" s="7">
        <f t="shared" si="5"/>
        <v>883460.27</v>
      </c>
      <c r="I32" s="8"/>
      <c r="J32" s="9"/>
      <c r="K32" s="10"/>
      <c r="L32" s="10"/>
      <c r="M32" s="10"/>
    </row>
    <row r="33">
      <c r="A33" s="14" t="s">
        <v>35</v>
      </c>
      <c r="B33" s="7">
        <v>136857.0</v>
      </c>
      <c r="C33" s="7">
        <v>132633.5</v>
      </c>
      <c r="D33" s="7">
        <v>134314.0</v>
      </c>
      <c r="E33" s="7">
        <v>131713.0</v>
      </c>
      <c r="F33" s="7">
        <v>131218.5</v>
      </c>
      <c r="G33" s="7">
        <f t="shared" si="4"/>
        <v>666736</v>
      </c>
      <c r="H33" s="7">
        <f t="shared" si="5"/>
        <v>1026773.44</v>
      </c>
      <c r="I33" s="8"/>
      <c r="J33" s="9"/>
      <c r="K33" s="10"/>
      <c r="L33" s="10"/>
      <c r="M33" s="10"/>
    </row>
    <row r="34">
      <c r="A34" s="14" t="s">
        <v>36</v>
      </c>
      <c r="B34" s="7">
        <v>106500.5</v>
      </c>
      <c r="C34" s="7">
        <v>104645.5</v>
      </c>
      <c r="D34" s="7">
        <v>101112.99999999997</v>
      </c>
      <c r="E34" s="7">
        <v>98091.99999999997</v>
      </c>
      <c r="F34" s="7">
        <v>97720.5</v>
      </c>
      <c r="G34" s="7">
        <f t="shared" si="4"/>
        <v>508071.5</v>
      </c>
      <c r="H34" s="7">
        <f t="shared" si="5"/>
        <v>782430.11</v>
      </c>
      <c r="I34" s="8"/>
      <c r="J34" s="9"/>
      <c r="K34" s="10"/>
      <c r="L34" s="10"/>
      <c r="M34" s="10"/>
    </row>
    <row r="35">
      <c r="A35" s="14" t="s">
        <v>37</v>
      </c>
      <c r="B35" s="7">
        <v>419287.5</v>
      </c>
      <c r="C35" s="7">
        <v>425450.4999999999</v>
      </c>
      <c r="D35" s="7">
        <v>408507.0</v>
      </c>
      <c r="E35" s="7">
        <v>405860.0</v>
      </c>
      <c r="F35" s="7">
        <v>399420.9999999999</v>
      </c>
      <c r="G35" s="7">
        <f t="shared" si="4"/>
        <v>2058526</v>
      </c>
      <c r="H35" s="7">
        <f t="shared" si="5"/>
        <v>3170130.04</v>
      </c>
      <c r="I35" s="8"/>
      <c r="J35" s="9"/>
      <c r="K35" s="10"/>
      <c r="L35" s="10"/>
      <c r="M35" s="10"/>
    </row>
    <row r="36">
      <c r="A36" s="14" t="s">
        <v>38</v>
      </c>
      <c r="B36" s="7">
        <v>71947.5</v>
      </c>
      <c r="C36" s="7">
        <v>67941.0</v>
      </c>
      <c r="D36" s="7">
        <v>64339.5</v>
      </c>
      <c r="E36" s="7">
        <v>63723.0</v>
      </c>
      <c r="F36" s="7">
        <v>60525.499999999985</v>
      </c>
      <c r="G36" s="7">
        <f t="shared" si="4"/>
        <v>328476.5</v>
      </c>
      <c r="H36" s="7">
        <f t="shared" si="5"/>
        <v>505853.81</v>
      </c>
      <c r="I36" s="8"/>
      <c r="J36" s="9"/>
      <c r="K36" s="10"/>
      <c r="L36" s="10"/>
      <c r="M36" s="10"/>
    </row>
    <row r="37">
      <c r="A37" s="14" t="s">
        <v>39</v>
      </c>
      <c r="B37" s="7">
        <v>118409.99999999997</v>
      </c>
      <c r="C37" s="7">
        <v>116133.5</v>
      </c>
      <c r="D37" s="7">
        <v>111549.0</v>
      </c>
      <c r="E37" s="7">
        <v>110633.0</v>
      </c>
      <c r="F37" s="7">
        <v>109575.0</v>
      </c>
      <c r="G37" s="7">
        <f t="shared" si="4"/>
        <v>566300.5</v>
      </c>
      <c r="H37" s="7">
        <f t="shared" si="5"/>
        <v>872102.77</v>
      </c>
      <c r="I37" s="8"/>
      <c r="J37" s="9"/>
      <c r="K37" s="10"/>
      <c r="L37" s="10"/>
      <c r="M37" s="10"/>
    </row>
    <row r="38">
      <c r="A38" s="14" t="s">
        <v>40</v>
      </c>
      <c r="B38" s="7">
        <v>101202.0</v>
      </c>
      <c r="C38" s="7">
        <v>96623.0</v>
      </c>
      <c r="D38" s="7">
        <v>92752.5</v>
      </c>
      <c r="E38" s="7">
        <v>88512.5</v>
      </c>
      <c r="F38" s="7">
        <v>84477.0</v>
      </c>
      <c r="G38" s="7">
        <f t="shared" si="4"/>
        <v>463567</v>
      </c>
      <c r="H38" s="7">
        <f t="shared" si="5"/>
        <v>713893.18</v>
      </c>
      <c r="I38" s="8"/>
      <c r="J38" s="9"/>
      <c r="K38" s="10"/>
      <c r="L38" s="10"/>
      <c r="M38" s="10"/>
    </row>
    <row r="39">
      <c r="A39" s="14" t="s">
        <v>41</v>
      </c>
      <c r="B39" s="7">
        <v>813967.5</v>
      </c>
      <c r="C39" s="7">
        <v>783080.5</v>
      </c>
      <c r="D39" s="7">
        <v>781531.5</v>
      </c>
      <c r="E39" s="7">
        <v>777249.0</v>
      </c>
      <c r="F39" s="7">
        <v>750002.4999999998</v>
      </c>
      <c r="G39" s="7">
        <f t="shared" si="4"/>
        <v>3905831</v>
      </c>
      <c r="H39" s="7">
        <f t="shared" si="5"/>
        <v>6014979.74</v>
      </c>
      <c r="I39" s="8"/>
      <c r="J39" s="9"/>
      <c r="K39" s="10"/>
      <c r="L39" s="10"/>
      <c r="M39" s="10"/>
    </row>
    <row r="40">
      <c r="A40" s="14" t="s">
        <v>42</v>
      </c>
      <c r="B40" s="7">
        <v>233405.99999999994</v>
      </c>
      <c r="C40" s="7">
        <v>228085.49999999994</v>
      </c>
      <c r="D40" s="7">
        <v>228453.0</v>
      </c>
      <c r="E40" s="7">
        <v>230684.99999999994</v>
      </c>
      <c r="F40" s="7">
        <v>235056.5</v>
      </c>
      <c r="G40" s="7">
        <f t="shared" si="4"/>
        <v>1155686</v>
      </c>
      <c r="H40" s="7">
        <f t="shared" si="5"/>
        <v>1779756.44</v>
      </c>
      <c r="I40" s="8"/>
      <c r="J40" s="9"/>
      <c r="K40" s="10"/>
      <c r="L40" s="10"/>
      <c r="M40" s="10"/>
    </row>
    <row r="41">
      <c r="A41" s="14" t="s">
        <v>43</v>
      </c>
      <c r="B41" s="7">
        <v>172114.5</v>
      </c>
      <c r="C41" s="7">
        <v>169981.5</v>
      </c>
      <c r="D41" s="7">
        <v>173487.5</v>
      </c>
      <c r="E41" s="7">
        <v>169196.99999999994</v>
      </c>
      <c r="F41" s="7">
        <v>167333.0</v>
      </c>
      <c r="G41" s="7">
        <f t="shared" si="4"/>
        <v>852113.5</v>
      </c>
      <c r="H41" s="7">
        <f t="shared" si="5"/>
        <v>1312254.79</v>
      </c>
      <c r="I41" s="8"/>
      <c r="J41" s="9"/>
      <c r="K41" s="10"/>
      <c r="L41" s="10"/>
      <c r="M41" s="10"/>
    </row>
    <row r="42">
      <c r="A42" s="14" t="s">
        <v>44</v>
      </c>
      <c r="B42" s="7">
        <v>57159.0</v>
      </c>
      <c r="C42" s="7">
        <v>58756.5</v>
      </c>
      <c r="D42" s="7">
        <v>60820.0</v>
      </c>
      <c r="E42" s="7">
        <v>58962.5</v>
      </c>
      <c r="F42" s="7">
        <v>61594.999999999985</v>
      </c>
      <c r="G42" s="7">
        <f t="shared" si="4"/>
        <v>297293</v>
      </c>
      <c r="H42" s="7">
        <f t="shared" si="5"/>
        <v>457831.22</v>
      </c>
      <c r="I42" s="8"/>
      <c r="J42" s="9"/>
      <c r="K42" s="10"/>
      <c r="L42" s="10"/>
      <c r="M42" s="10"/>
    </row>
    <row r="43">
      <c r="A43" s="14" t="s">
        <v>45</v>
      </c>
      <c r="B43" s="7">
        <v>182348.0</v>
      </c>
      <c r="C43" s="7">
        <v>177380.0</v>
      </c>
      <c r="D43" s="7">
        <v>172270.5</v>
      </c>
      <c r="E43" s="7">
        <v>164811.0</v>
      </c>
      <c r="F43" s="7">
        <v>162146.5</v>
      </c>
      <c r="G43" s="7">
        <f t="shared" si="4"/>
        <v>858956</v>
      </c>
      <c r="H43" s="7">
        <f t="shared" si="5"/>
        <v>1322792.24</v>
      </c>
      <c r="I43" s="8"/>
      <c r="J43" s="9"/>
      <c r="K43" s="10"/>
      <c r="L43" s="10"/>
      <c r="M43" s="10"/>
    </row>
    <row r="44">
      <c r="A44" s="14" t="s">
        <v>46</v>
      </c>
      <c r="B44" s="7">
        <v>68858.0</v>
      </c>
      <c r="C44" s="7">
        <v>66637.0</v>
      </c>
      <c r="D44" s="7">
        <v>65198.5</v>
      </c>
      <c r="E44" s="7">
        <v>59638.499999999985</v>
      </c>
      <c r="F44" s="7">
        <v>61233.999999999985</v>
      </c>
      <c r="G44" s="7">
        <f t="shared" si="4"/>
        <v>321566</v>
      </c>
      <c r="H44" s="7">
        <f t="shared" si="5"/>
        <v>495211.64</v>
      </c>
      <c r="I44" s="8"/>
      <c r="J44" s="9"/>
      <c r="K44" s="10"/>
      <c r="L44" s="10"/>
      <c r="M44" s="10"/>
    </row>
    <row r="45">
      <c r="A45" s="14" t="s">
        <v>47</v>
      </c>
      <c r="B45" s="7">
        <v>2109128.0</v>
      </c>
      <c r="C45" s="7">
        <v>2099850.5</v>
      </c>
      <c r="D45" s="7">
        <v>2079103.5</v>
      </c>
      <c r="E45" s="7">
        <v>2053646.0</v>
      </c>
      <c r="F45" s="7">
        <v>2042200.5</v>
      </c>
      <c r="G45" s="7">
        <f t="shared" si="4"/>
        <v>10383928.5</v>
      </c>
      <c r="H45" s="7">
        <f t="shared" si="5"/>
        <v>15991249.89</v>
      </c>
      <c r="I45" s="8"/>
      <c r="J45" s="9"/>
      <c r="K45" s="10"/>
      <c r="L45" s="10"/>
      <c r="M45" s="10"/>
    </row>
    <row r="46">
      <c r="A46" s="14" t="s">
        <v>48</v>
      </c>
      <c r="B46" s="7">
        <v>64643.499999999985</v>
      </c>
      <c r="C46" s="7">
        <v>65829.0</v>
      </c>
      <c r="D46" s="7">
        <v>61739.999999999985</v>
      </c>
      <c r="E46" s="7">
        <v>55209.5</v>
      </c>
      <c r="F46" s="7">
        <v>54997.0</v>
      </c>
      <c r="G46" s="7">
        <f t="shared" si="4"/>
        <v>302419</v>
      </c>
      <c r="H46" s="7">
        <f t="shared" si="5"/>
        <v>465725.26</v>
      </c>
      <c r="I46" s="8"/>
      <c r="J46" s="9"/>
      <c r="K46" s="10"/>
      <c r="L46" s="10"/>
      <c r="M46" s="10"/>
    </row>
    <row r="47">
      <c r="A47" s="14" t="s">
        <v>49</v>
      </c>
      <c r="B47" s="7">
        <v>117946.0</v>
      </c>
      <c r="C47" s="7">
        <v>119275.0</v>
      </c>
      <c r="D47" s="7">
        <v>111700.5</v>
      </c>
      <c r="E47" s="7">
        <v>110692.99999999997</v>
      </c>
      <c r="F47" s="7">
        <v>107013.49999999997</v>
      </c>
      <c r="G47" s="7">
        <f t="shared" si="4"/>
        <v>566628</v>
      </c>
      <c r="H47" s="7">
        <f t="shared" si="5"/>
        <v>872607.12</v>
      </c>
      <c r="I47" s="8"/>
      <c r="J47" s="9"/>
      <c r="K47" s="10"/>
      <c r="L47" s="10"/>
      <c r="M47" s="10"/>
    </row>
    <row r="48">
      <c r="A48" s="14" t="s">
        <v>50</v>
      </c>
      <c r="B48" s="7">
        <v>133325.5</v>
      </c>
      <c r="C48" s="7">
        <v>130561.5</v>
      </c>
      <c r="D48" s="7">
        <v>126385.0</v>
      </c>
      <c r="E48" s="7">
        <v>129289.0</v>
      </c>
      <c r="F48" s="7">
        <v>132584.0</v>
      </c>
      <c r="G48" s="7">
        <f t="shared" si="4"/>
        <v>652145</v>
      </c>
      <c r="H48" s="7">
        <f t="shared" si="5"/>
        <v>1004303.3</v>
      </c>
      <c r="I48" s="8"/>
      <c r="J48" s="9"/>
      <c r="K48" s="10"/>
      <c r="L48" s="10"/>
      <c r="M48" s="10"/>
    </row>
    <row r="49">
      <c r="A49" s="14" t="s">
        <v>51</v>
      </c>
      <c r="B49" s="7">
        <v>89933.0</v>
      </c>
      <c r="C49" s="7">
        <v>89607.0</v>
      </c>
      <c r="D49" s="7">
        <v>86087.5</v>
      </c>
      <c r="E49" s="7">
        <v>81708.0</v>
      </c>
      <c r="F49" s="7">
        <v>78583.5</v>
      </c>
      <c r="G49" s="7">
        <f t="shared" si="4"/>
        <v>425919</v>
      </c>
      <c r="H49" s="7">
        <f t="shared" si="5"/>
        <v>655915.26</v>
      </c>
      <c r="I49" s="8"/>
      <c r="J49" s="9"/>
      <c r="K49" s="10"/>
      <c r="L49" s="10"/>
      <c r="M49" s="10"/>
    </row>
    <row r="50">
      <c r="A50" s="15" t="s">
        <v>52</v>
      </c>
      <c r="B50" s="16">
        <v>62703.0</v>
      </c>
      <c r="C50" s="16">
        <v>61490.499999999985</v>
      </c>
      <c r="D50" s="16">
        <v>61020.5</v>
      </c>
      <c r="E50" s="16">
        <v>58625.5</v>
      </c>
      <c r="F50" s="16">
        <v>54595.5</v>
      </c>
      <c r="G50" s="16">
        <f t="shared" si="4"/>
        <v>298435</v>
      </c>
      <c r="H50" s="16">
        <f t="shared" si="5"/>
        <v>459589.9</v>
      </c>
      <c r="I50" s="8"/>
      <c r="J50" s="9"/>
      <c r="K50" s="10"/>
      <c r="L50" s="10"/>
      <c r="M50" s="10"/>
    </row>
    <row r="51">
      <c r="A51" s="11" t="s">
        <v>29</v>
      </c>
      <c r="B51" s="7">
        <f t="shared" ref="B51:H51" si="6">SUM(B29:B50)</f>
        <v>7016263</v>
      </c>
      <c r="C51" s="7">
        <f t="shared" si="6"/>
        <v>6901970</v>
      </c>
      <c r="D51" s="7">
        <f t="shared" si="6"/>
        <v>6816739</v>
      </c>
      <c r="E51" s="7">
        <f t="shared" si="6"/>
        <v>6745771.5</v>
      </c>
      <c r="F51" s="7">
        <f t="shared" si="6"/>
        <v>6637410</v>
      </c>
      <c r="G51" s="17">
        <f t="shared" si="6"/>
        <v>34118153.5</v>
      </c>
      <c r="H51" s="17">
        <f t="shared" si="6"/>
        <v>52541956.39</v>
      </c>
      <c r="I51" s="8"/>
      <c r="J51" s="9"/>
      <c r="K51" s="10"/>
      <c r="L51" s="10"/>
      <c r="M51" s="10"/>
    </row>
    <row r="52">
      <c r="A52" s="6"/>
      <c r="B52" s="7"/>
      <c r="C52" s="7"/>
      <c r="D52" s="7"/>
      <c r="E52" s="7"/>
      <c r="F52" s="7"/>
      <c r="G52" s="8"/>
      <c r="H52" s="8"/>
      <c r="I52" s="8"/>
      <c r="J52" s="9"/>
      <c r="K52" s="10"/>
      <c r="L52" s="10"/>
      <c r="M52" s="10"/>
    </row>
    <row r="53">
      <c r="A53" s="6"/>
      <c r="B53" s="7"/>
      <c r="C53" s="7"/>
      <c r="D53" s="7"/>
      <c r="E53" s="7"/>
      <c r="F53" s="7"/>
      <c r="G53" s="8"/>
      <c r="H53" s="8"/>
      <c r="I53" s="8"/>
      <c r="J53" s="9"/>
      <c r="K53" s="10"/>
      <c r="L53" s="10"/>
      <c r="M53" s="10"/>
    </row>
    <row r="54">
      <c r="A54" s="11" t="s">
        <v>53</v>
      </c>
      <c r="B54" s="7"/>
      <c r="C54" s="7"/>
      <c r="D54" s="7"/>
      <c r="E54" s="7"/>
      <c r="F54" s="7"/>
      <c r="G54" s="8"/>
      <c r="H54" s="8"/>
      <c r="I54" s="8"/>
      <c r="J54" s="9"/>
      <c r="K54" s="10"/>
      <c r="L54" s="10"/>
      <c r="M54" s="10"/>
    </row>
    <row r="55">
      <c r="A55" s="12" t="s">
        <v>54</v>
      </c>
      <c r="B55" s="13">
        <v>57258.5</v>
      </c>
      <c r="C55" s="13">
        <v>58993.999999999985</v>
      </c>
      <c r="D55" s="13">
        <v>57005.999999999985</v>
      </c>
      <c r="E55" s="13">
        <v>53201.0</v>
      </c>
      <c r="F55" s="13">
        <v>53159.499999999985</v>
      </c>
      <c r="G55" s="13">
        <f t="shared" ref="G55:G75" si="7">SUM(B55:F55)</f>
        <v>279619</v>
      </c>
      <c r="H55" s="13">
        <f t="shared" ref="H55:H75" si="8">G55*1.54</f>
        <v>430613.26</v>
      </c>
      <c r="I55" s="8"/>
      <c r="J55" s="9"/>
      <c r="K55" s="10"/>
      <c r="L55" s="10"/>
      <c r="M55" s="10"/>
    </row>
    <row r="56">
      <c r="A56" s="14" t="s">
        <v>55</v>
      </c>
      <c r="B56" s="7">
        <v>30835.499999999993</v>
      </c>
      <c r="C56" s="7">
        <v>32514.5</v>
      </c>
      <c r="D56" s="7">
        <v>35962.0</v>
      </c>
      <c r="E56" s="7">
        <v>33289.5</v>
      </c>
      <c r="F56" s="7">
        <v>31704.5</v>
      </c>
      <c r="G56" s="7">
        <f t="shared" si="7"/>
        <v>164306</v>
      </c>
      <c r="H56" s="7">
        <f t="shared" si="8"/>
        <v>253031.24</v>
      </c>
      <c r="I56" s="8"/>
      <c r="J56" s="9"/>
      <c r="K56" s="10"/>
      <c r="L56" s="10"/>
      <c r="M56" s="10"/>
    </row>
    <row r="57">
      <c r="A57" s="14" t="s">
        <v>56</v>
      </c>
      <c r="B57" s="7">
        <v>170541.5</v>
      </c>
      <c r="C57" s="7">
        <v>164814.5</v>
      </c>
      <c r="D57" s="7">
        <v>158579.0</v>
      </c>
      <c r="E57" s="7">
        <v>157292.0</v>
      </c>
      <c r="F57" s="7">
        <v>155120.0</v>
      </c>
      <c r="G57" s="7">
        <f t="shared" si="7"/>
        <v>806347</v>
      </c>
      <c r="H57" s="7">
        <f t="shared" si="8"/>
        <v>1241774.38</v>
      </c>
      <c r="I57" s="8"/>
      <c r="J57" s="9"/>
      <c r="K57" s="10"/>
      <c r="L57" s="10"/>
      <c r="M57" s="10"/>
    </row>
    <row r="58">
      <c r="A58" s="14" t="s">
        <v>57</v>
      </c>
      <c r="B58" s="7">
        <v>157155.5</v>
      </c>
      <c r="C58" s="7">
        <v>154977.0</v>
      </c>
      <c r="D58" s="7">
        <v>146035.0</v>
      </c>
      <c r="E58" s="7">
        <v>142920.0</v>
      </c>
      <c r="F58" s="7">
        <v>149999.5</v>
      </c>
      <c r="G58" s="7">
        <f t="shared" si="7"/>
        <v>751087</v>
      </c>
      <c r="H58" s="7">
        <f t="shared" si="8"/>
        <v>1156673.98</v>
      </c>
      <c r="I58" s="8"/>
      <c r="J58" s="9"/>
      <c r="K58" s="10"/>
      <c r="L58" s="10"/>
      <c r="M58" s="10"/>
    </row>
    <row r="59">
      <c r="A59" s="14" t="s">
        <v>58</v>
      </c>
      <c r="B59" s="7">
        <v>103846.0</v>
      </c>
      <c r="C59" s="7">
        <v>95620.0</v>
      </c>
      <c r="D59" s="7">
        <v>99840.49999999997</v>
      </c>
      <c r="E59" s="7">
        <v>93870.99999999997</v>
      </c>
      <c r="F59" s="7">
        <v>88712.0</v>
      </c>
      <c r="G59" s="7">
        <f t="shared" si="7"/>
        <v>481889.5</v>
      </c>
      <c r="H59" s="7">
        <f t="shared" si="8"/>
        <v>742109.83</v>
      </c>
      <c r="I59" s="8"/>
      <c r="J59" s="9"/>
      <c r="K59" s="10"/>
      <c r="L59" s="10"/>
      <c r="M59" s="10"/>
    </row>
    <row r="60">
      <c r="A60" s="14" t="s">
        <v>59</v>
      </c>
      <c r="B60" s="7">
        <v>315127.0</v>
      </c>
      <c r="C60" s="7">
        <v>312089.4999999999</v>
      </c>
      <c r="D60" s="7">
        <v>306457.5</v>
      </c>
      <c r="E60" s="7">
        <v>309077.5</v>
      </c>
      <c r="F60" s="7">
        <v>309021.5</v>
      </c>
      <c r="G60" s="7">
        <f t="shared" si="7"/>
        <v>1551773</v>
      </c>
      <c r="H60" s="7">
        <f t="shared" si="8"/>
        <v>2389730.42</v>
      </c>
      <c r="I60" s="8"/>
      <c r="J60" s="9"/>
      <c r="K60" s="10"/>
      <c r="L60" s="10"/>
      <c r="M60" s="10"/>
    </row>
    <row r="61">
      <c r="A61" s="14" t="s">
        <v>60</v>
      </c>
      <c r="B61" s="7">
        <v>60421.5</v>
      </c>
      <c r="C61" s="7">
        <v>62077.499999999985</v>
      </c>
      <c r="D61" s="7">
        <v>63751.0</v>
      </c>
      <c r="E61" s="7">
        <v>59972.5</v>
      </c>
      <c r="F61" s="7">
        <v>57792.5</v>
      </c>
      <c r="G61" s="7">
        <f t="shared" si="7"/>
        <v>304015</v>
      </c>
      <c r="H61" s="7">
        <f t="shared" si="8"/>
        <v>468183.1</v>
      </c>
      <c r="I61" s="8"/>
      <c r="J61" s="9"/>
      <c r="K61" s="10"/>
      <c r="L61" s="10"/>
      <c r="M61" s="10"/>
    </row>
    <row r="62">
      <c r="A62" s="14" t="s">
        <v>61</v>
      </c>
      <c r="B62" s="7">
        <v>88233.5</v>
      </c>
      <c r="C62" s="7">
        <v>86866.99999999997</v>
      </c>
      <c r="D62" s="7">
        <v>82761.0</v>
      </c>
      <c r="E62" s="7">
        <v>82293.99999999997</v>
      </c>
      <c r="F62" s="7">
        <v>79239.0</v>
      </c>
      <c r="G62" s="7">
        <f t="shared" si="7"/>
        <v>419394.5</v>
      </c>
      <c r="H62" s="7">
        <f t="shared" si="8"/>
        <v>645867.53</v>
      </c>
      <c r="I62" s="8"/>
      <c r="J62" s="9"/>
      <c r="K62" s="10"/>
      <c r="L62" s="10"/>
      <c r="M62" s="10"/>
    </row>
    <row r="63">
      <c r="A63" s="14" t="s">
        <v>62</v>
      </c>
      <c r="B63" s="7">
        <v>103247.5</v>
      </c>
      <c r="C63" s="7">
        <v>100820.0</v>
      </c>
      <c r="D63" s="7">
        <v>104058.0</v>
      </c>
      <c r="E63" s="7">
        <v>99355.99999999997</v>
      </c>
      <c r="F63" s="7">
        <v>99413.0</v>
      </c>
      <c r="G63" s="7">
        <f t="shared" si="7"/>
        <v>506894.5</v>
      </c>
      <c r="H63" s="7">
        <f t="shared" si="8"/>
        <v>780617.53</v>
      </c>
      <c r="I63" s="8"/>
      <c r="J63" s="9"/>
      <c r="K63" s="10"/>
      <c r="L63" s="10"/>
      <c r="M63" s="10"/>
    </row>
    <row r="64">
      <c r="A64" s="14" t="s">
        <v>63</v>
      </c>
      <c r="B64" s="7">
        <v>91823.99999999997</v>
      </c>
      <c r="C64" s="7">
        <v>84192.0</v>
      </c>
      <c r="D64" s="7">
        <v>89088.49999999997</v>
      </c>
      <c r="E64" s="7">
        <v>82461.99999999997</v>
      </c>
      <c r="F64" s="7">
        <v>85714.0</v>
      </c>
      <c r="G64" s="7">
        <f t="shared" si="7"/>
        <v>433280.5</v>
      </c>
      <c r="H64" s="7">
        <f t="shared" si="8"/>
        <v>667251.97</v>
      </c>
      <c r="I64" s="18"/>
      <c r="J64" s="9"/>
      <c r="K64" s="10"/>
      <c r="L64" s="10"/>
      <c r="M64" s="10"/>
    </row>
    <row r="65">
      <c r="A65" s="14" t="s">
        <v>64</v>
      </c>
      <c r="B65" s="7">
        <v>99733.0</v>
      </c>
      <c r="C65" s="7">
        <v>95133.0</v>
      </c>
      <c r="D65" s="7">
        <v>96781.5</v>
      </c>
      <c r="E65" s="7">
        <v>95225.0</v>
      </c>
      <c r="F65" s="7">
        <v>99541.5</v>
      </c>
      <c r="G65" s="7">
        <f t="shared" si="7"/>
        <v>486414</v>
      </c>
      <c r="H65" s="7">
        <f t="shared" si="8"/>
        <v>749077.56</v>
      </c>
      <c r="I65" s="8"/>
      <c r="J65" s="9"/>
      <c r="K65" s="10"/>
      <c r="L65" s="10"/>
      <c r="M65" s="10"/>
    </row>
    <row r="66">
      <c r="A66" s="14" t="s">
        <v>65</v>
      </c>
      <c r="B66" s="7">
        <v>71548.0</v>
      </c>
      <c r="C66" s="7">
        <v>72460.5</v>
      </c>
      <c r="D66" s="7">
        <v>72624.0</v>
      </c>
      <c r="E66" s="7">
        <v>73034.0</v>
      </c>
      <c r="F66" s="7">
        <v>69233.0</v>
      </c>
      <c r="G66" s="7">
        <f t="shared" si="7"/>
        <v>358899.5</v>
      </c>
      <c r="H66" s="7">
        <f t="shared" si="8"/>
        <v>552705.23</v>
      </c>
      <c r="I66" s="18"/>
      <c r="J66" s="9"/>
      <c r="K66" s="10"/>
      <c r="L66" s="10"/>
      <c r="M66" s="10"/>
    </row>
    <row r="67">
      <c r="A67" s="14" t="s">
        <v>66</v>
      </c>
      <c r="B67" s="7">
        <v>64504.5</v>
      </c>
      <c r="C67" s="7">
        <v>67345.5</v>
      </c>
      <c r="D67" s="7">
        <v>65978.0</v>
      </c>
      <c r="E67" s="7">
        <v>67115.0</v>
      </c>
      <c r="F67" s="7">
        <v>67785.0</v>
      </c>
      <c r="G67" s="7">
        <f t="shared" si="7"/>
        <v>332728</v>
      </c>
      <c r="H67" s="7">
        <f t="shared" si="8"/>
        <v>512401.12</v>
      </c>
      <c r="I67" s="18"/>
      <c r="J67" s="9"/>
      <c r="K67" s="10"/>
      <c r="L67" s="10"/>
      <c r="M67" s="10"/>
    </row>
    <row r="68">
      <c r="A68" s="14" t="s">
        <v>67</v>
      </c>
      <c r="B68" s="7">
        <v>140567.0</v>
      </c>
      <c r="C68" s="7">
        <v>136993.0</v>
      </c>
      <c r="D68" s="7">
        <v>138345.0</v>
      </c>
      <c r="E68" s="7">
        <v>132822.0</v>
      </c>
      <c r="F68" s="7">
        <v>132367.0</v>
      </c>
      <c r="G68" s="7">
        <f t="shared" si="7"/>
        <v>681094</v>
      </c>
      <c r="H68" s="7">
        <f t="shared" si="8"/>
        <v>1048884.76</v>
      </c>
      <c r="I68" s="18"/>
      <c r="J68" s="9"/>
      <c r="K68" s="10"/>
      <c r="L68" s="10"/>
      <c r="M68" s="10"/>
    </row>
    <row r="69">
      <c r="A69" s="14" t="s">
        <v>68</v>
      </c>
      <c r="B69" s="7">
        <v>159861.0</v>
      </c>
      <c r="C69" s="7">
        <v>151377.0</v>
      </c>
      <c r="D69" s="7">
        <v>157974.0</v>
      </c>
      <c r="E69" s="7">
        <v>155047.0</v>
      </c>
      <c r="F69" s="7">
        <v>152086.5</v>
      </c>
      <c r="G69" s="7">
        <f t="shared" si="7"/>
        <v>776345.5</v>
      </c>
      <c r="H69" s="7">
        <f t="shared" si="8"/>
        <v>1195572.07</v>
      </c>
      <c r="I69" s="18"/>
      <c r="J69" s="9"/>
      <c r="K69" s="10"/>
      <c r="L69" s="10"/>
      <c r="M69" s="10"/>
    </row>
    <row r="70">
      <c r="A70" s="14" t="s">
        <v>69</v>
      </c>
      <c r="B70" s="7">
        <v>5326336.0</v>
      </c>
      <c r="C70" s="7">
        <v>5211920.0</v>
      </c>
      <c r="D70" s="7">
        <v>5186113.499999998</v>
      </c>
      <c r="E70" s="7">
        <v>5060917.5</v>
      </c>
      <c r="F70" s="7">
        <v>4975023.999999998</v>
      </c>
      <c r="G70" s="7">
        <f t="shared" si="7"/>
        <v>25760311</v>
      </c>
      <c r="H70" s="7">
        <f t="shared" si="8"/>
        <v>39670878.94</v>
      </c>
      <c r="I70" s="18"/>
      <c r="J70" s="9"/>
      <c r="K70" s="10"/>
      <c r="L70" s="10"/>
      <c r="M70" s="10"/>
    </row>
    <row r="71">
      <c r="A71" s="14" t="s">
        <v>70</v>
      </c>
      <c r="B71" s="7">
        <v>49867.5</v>
      </c>
      <c r="C71" s="7">
        <v>52136.5</v>
      </c>
      <c r="D71" s="7">
        <v>53062.499999999985</v>
      </c>
      <c r="E71" s="7">
        <v>52182.499999999985</v>
      </c>
      <c r="F71" s="7">
        <v>55135.499999999985</v>
      </c>
      <c r="G71" s="7">
        <f t="shared" si="7"/>
        <v>262384.5</v>
      </c>
      <c r="H71" s="7">
        <f t="shared" si="8"/>
        <v>404072.13</v>
      </c>
      <c r="I71" s="18"/>
      <c r="J71" s="9"/>
      <c r="K71" s="10"/>
      <c r="L71" s="10"/>
      <c r="M71" s="10"/>
    </row>
    <row r="72">
      <c r="A72" s="14" t="s">
        <v>71</v>
      </c>
      <c r="B72" s="7">
        <v>61794.0</v>
      </c>
      <c r="C72" s="7">
        <v>59632.5</v>
      </c>
      <c r="D72" s="7">
        <v>60925.0</v>
      </c>
      <c r="E72" s="7">
        <v>61695.0</v>
      </c>
      <c r="F72" s="7">
        <v>64553.5</v>
      </c>
      <c r="G72" s="7">
        <f t="shared" si="7"/>
        <v>308600</v>
      </c>
      <c r="H72" s="7">
        <f t="shared" si="8"/>
        <v>475244</v>
      </c>
      <c r="I72" s="8"/>
      <c r="J72" s="9"/>
      <c r="K72" s="10"/>
      <c r="L72" s="10"/>
      <c r="M72" s="10"/>
    </row>
    <row r="73">
      <c r="A73" s="14" t="s">
        <v>72</v>
      </c>
      <c r="B73" s="7">
        <v>145886.0</v>
      </c>
      <c r="C73" s="7">
        <v>144665.0</v>
      </c>
      <c r="D73" s="7">
        <v>143477.5</v>
      </c>
      <c r="E73" s="7">
        <v>142595.5</v>
      </c>
      <c r="F73" s="7">
        <v>140640.0</v>
      </c>
      <c r="G73" s="7">
        <f t="shared" si="7"/>
        <v>717264</v>
      </c>
      <c r="H73" s="7">
        <f t="shared" si="8"/>
        <v>1104586.56</v>
      </c>
      <c r="I73" s="8"/>
      <c r="J73" s="9"/>
      <c r="K73" s="10"/>
      <c r="L73" s="10"/>
      <c r="M73" s="10"/>
    </row>
    <row r="74">
      <c r="A74" s="14" t="s">
        <v>73</v>
      </c>
      <c r="B74" s="7">
        <v>513272.5</v>
      </c>
      <c r="C74" s="7">
        <v>504519.0</v>
      </c>
      <c r="D74" s="7">
        <v>498223.0</v>
      </c>
      <c r="E74" s="7">
        <v>489430.0</v>
      </c>
      <c r="F74" s="7">
        <v>479105.5</v>
      </c>
      <c r="G74" s="7">
        <f t="shared" si="7"/>
        <v>2484550</v>
      </c>
      <c r="H74" s="7">
        <f t="shared" si="8"/>
        <v>3826207</v>
      </c>
      <c r="I74" s="18"/>
      <c r="J74" s="9"/>
      <c r="K74" s="10"/>
      <c r="L74" s="10"/>
      <c r="M74" s="10"/>
    </row>
    <row r="75">
      <c r="A75" s="15" t="s">
        <v>74</v>
      </c>
      <c r="B75" s="16">
        <v>63703.0</v>
      </c>
      <c r="C75" s="16">
        <v>64310.5</v>
      </c>
      <c r="D75" s="16">
        <v>56767.499999999985</v>
      </c>
      <c r="E75" s="16">
        <v>61990.499999999985</v>
      </c>
      <c r="F75" s="16">
        <v>60034.0</v>
      </c>
      <c r="G75" s="16">
        <f t="shared" si="7"/>
        <v>306805.5</v>
      </c>
      <c r="H75" s="16">
        <f t="shared" si="8"/>
        <v>472480.47</v>
      </c>
      <c r="I75" s="18"/>
      <c r="J75" s="9"/>
      <c r="K75" s="10"/>
      <c r="L75" s="10"/>
      <c r="M75" s="10"/>
    </row>
    <row r="76">
      <c r="A76" s="19" t="s">
        <v>29</v>
      </c>
      <c r="B76" s="20">
        <f t="shared" ref="B76:H76" si="9">SUM(B55:B75)</f>
        <v>7875563</v>
      </c>
      <c r="C76" s="20">
        <f t="shared" si="9"/>
        <v>7713458.5</v>
      </c>
      <c r="D76" s="20">
        <f t="shared" si="9"/>
        <v>7673810</v>
      </c>
      <c r="E76" s="20">
        <f t="shared" si="9"/>
        <v>7505789.5</v>
      </c>
      <c r="F76" s="20">
        <f t="shared" si="9"/>
        <v>7405381</v>
      </c>
      <c r="G76" s="21">
        <f t="shared" si="9"/>
        <v>38174002</v>
      </c>
      <c r="H76" s="21">
        <f t="shared" si="9"/>
        <v>58787963.08</v>
      </c>
      <c r="I76" s="8"/>
      <c r="J76" s="9"/>
      <c r="K76" s="10"/>
      <c r="L76" s="10"/>
      <c r="M76" s="10"/>
    </row>
    <row r="77">
      <c r="I77" s="18"/>
      <c r="J77" s="9"/>
      <c r="K77" s="10"/>
      <c r="L77" s="10"/>
      <c r="M77" s="10"/>
    </row>
    <row r="78">
      <c r="I78" s="8"/>
      <c r="J78" s="9"/>
      <c r="K78" s="10"/>
      <c r="L78" s="10"/>
      <c r="M78" s="10"/>
    </row>
    <row r="79">
      <c r="A79" s="11" t="s">
        <v>75</v>
      </c>
      <c r="I79" s="8"/>
      <c r="J79" s="9"/>
      <c r="K79" s="10"/>
      <c r="L79" s="10"/>
      <c r="M79" s="10"/>
    </row>
    <row r="80">
      <c r="A80" s="12" t="s">
        <v>76</v>
      </c>
      <c r="B80" s="13">
        <v>51307.499999999985</v>
      </c>
      <c r="C80" s="13">
        <v>50006.999999999985</v>
      </c>
      <c r="D80" s="13">
        <v>51786.0</v>
      </c>
      <c r="E80" s="13">
        <v>49023.499999999985</v>
      </c>
      <c r="F80" s="13">
        <v>51837.499999999985</v>
      </c>
      <c r="G80" s="13">
        <f t="shared" ref="G80:G115" si="10">SUM(B80:F80)</f>
        <v>253961.5</v>
      </c>
      <c r="H80" s="13">
        <f t="shared" ref="H80:H115" si="11">G80*1.54</f>
        <v>391100.71</v>
      </c>
      <c r="I80" s="8"/>
      <c r="J80" s="9"/>
      <c r="K80" s="10"/>
      <c r="L80" s="10"/>
      <c r="M80" s="10"/>
    </row>
    <row r="81">
      <c r="A81" s="14" t="s">
        <v>77</v>
      </c>
      <c r="B81" s="7">
        <v>164667.99999999994</v>
      </c>
      <c r="C81" s="7">
        <v>159898.99999999994</v>
      </c>
      <c r="D81" s="7">
        <v>165878.0</v>
      </c>
      <c r="E81" s="7">
        <v>157907.5</v>
      </c>
      <c r="F81" s="7">
        <v>159364.5</v>
      </c>
      <c r="G81" s="7">
        <f t="shared" si="10"/>
        <v>807717</v>
      </c>
      <c r="H81" s="7">
        <f t="shared" si="11"/>
        <v>1243884.18</v>
      </c>
      <c r="I81" s="18"/>
      <c r="J81" s="9"/>
      <c r="K81" s="10"/>
      <c r="L81" s="10"/>
      <c r="M81" s="10"/>
    </row>
    <row r="82">
      <c r="A82" s="14" t="s">
        <v>78</v>
      </c>
      <c r="B82" s="7">
        <v>182430.99999999994</v>
      </c>
      <c r="C82" s="7">
        <v>183569.0</v>
      </c>
      <c r="D82" s="7">
        <v>180352.0</v>
      </c>
      <c r="E82" s="7">
        <v>180984.5</v>
      </c>
      <c r="F82" s="7">
        <v>178104.5</v>
      </c>
      <c r="G82" s="7">
        <f t="shared" si="10"/>
        <v>905441</v>
      </c>
      <c r="H82" s="7">
        <f t="shared" si="11"/>
        <v>1394379.14</v>
      </c>
      <c r="I82" s="8"/>
      <c r="J82" s="9"/>
      <c r="K82" s="10"/>
      <c r="L82" s="10"/>
      <c r="M82" s="10"/>
    </row>
    <row r="83">
      <c r="A83" s="14" t="s">
        <v>79</v>
      </c>
      <c r="B83" s="7">
        <v>90595.5</v>
      </c>
      <c r="C83" s="7">
        <v>87340.5</v>
      </c>
      <c r="D83" s="7">
        <v>85131.0</v>
      </c>
      <c r="E83" s="7">
        <v>86245.5</v>
      </c>
      <c r="F83" s="7">
        <v>86243.0</v>
      </c>
      <c r="G83" s="7">
        <f t="shared" si="10"/>
        <v>435555.5</v>
      </c>
      <c r="H83" s="7">
        <f t="shared" si="11"/>
        <v>670755.47</v>
      </c>
      <c r="I83" s="18"/>
      <c r="J83" s="9"/>
      <c r="K83" s="10"/>
      <c r="L83" s="10"/>
      <c r="M83" s="10"/>
    </row>
    <row r="84">
      <c r="A84" s="14" t="s">
        <v>80</v>
      </c>
      <c r="B84" s="7">
        <v>145803.5</v>
      </c>
      <c r="C84" s="7">
        <v>146416.0</v>
      </c>
      <c r="D84" s="7">
        <v>139952.0</v>
      </c>
      <c r="E84" s="7">
        <v>144683.0</v>
      </c>
      <c r="F84" s="7">
        <v>143703.0</v>
      </c>
      <c r="G84" s="7">
        <f t="shared" si="10"/>
        <v>720557.5</v>
      </c>
      <c r="H84" s="7">
        <f t="shared" si="11"/>
        <v>1109658.55</v>
      </c>
      <c r="I84" s="18"/>
      <c r="J84" s="9"/>
      <c r="K84" s="10"/>
      <c r="L84" s="10"/>
      <c r="M84" s="10"/>
    </row>
    <row r="85">
      <c r="A85" s="14" t="s">
        <v>81</v>
      </c>
      <c r="B85" s="7">
        <v>78892.0</v>
      </c>
      <c r="C85" s="7">
        <v>78649.5</v>
      </c>
      <c r="D85" s="7">
        <v>79231.5</v>
      </c>
      <c r="E85" s="7">
        <v>77276.0</v>
      </c>
      <c r="F85" s="7">
        <v>69799.0</v>
      </c>
      <c r="G85" s="7">
        <f t="shared" si="10"/>
        <v>383848</v>
      </c>
      <c r="H85" s="7">
        <f t="shared" si="11"/>
        <v>591125.92</v>
      </c>
      <c r="I85" s="18"/>
      <c r="J85" s="9"/>
      <c r="K85" s="10"/>
      <c r="L85" s="10"/>
      <c r="M85" s="10"/>
    </row>
    <row r="86">
      <c r="A86" s="14" t="s">
        <v>82</v>
      </c>
      <c r="B86" s="7">
        <v>148832.5</v>
      </c>
      <c r="C86" s="7">
        <v>146580.5</v>
      </c>
      <c r="D86" s="7">
        <v>142603.0</v>
      </c>
      <c r="E86" s="7">
        <v>144533.0</v>
      </c>
      <c r="F86" s="7">
        <v>143554.0</v>
      </c>
      <c r="G86" s="7">
        <f t="shared" si="10"/>
        <v>726103</v>
      </c>
      <c r="H86" s="7">
        <f t="shared" si="11"/>
        <v>1118198.62</v>
      </c>
      <c r="I86" s="8"/>
      <c r="J86" s="9"/>
      <c r="K86" s="10"/>
      <c r="L86" s="10"/>
      <c r="M86" s="10"/>
    </row>
    <row r="87">
      <c r="A87" s="14" t="s">
        <v>83</v>
      </c>
      <c r="B87" s="7">
        <v>144765.0</v>
      </c>
      <c r="C87" s="7">
        <v>139915.5</v>
      </c>
      <c r="D87" s="7">
        <v>135494.0</v>
      </c>
      <c r="E87" s="7">
        <v>135417.5</v>
      </c>
      <c r="F87" s="7">
        <v>139010.0</v>
      </c>
      <c r="G87" s="7">
        <f t="shared" si="10"/>
        <v>694602</v>
      </c>
      <c r="H87" s="7">
        <f t="shared" si="11"/>
        <v>1069687.08</v>
      </c>
      <c r="I87" s="8"/>
      <c r="J87" s="9"/>
      <c r="K87" s="10"/>
      <c r="L87" s="10"/>
      <c r="M87" s="10"/>
    </row>
    <row r="88">
      <c r="A88" s="14" t="s">
        <v>84</v>
      </c>
      <c r="B88" s="7">
        <v>114870.49999999997</v>
      </c>
      <c r="C88" s="7">
        <v>107365.0</v>
      </c>
      <c r="D88" s="7">
        <v>106762.0</v>
      </c>
      <c r="E88" s="7">
        <v>109070.0</v>
      </c>
      <c r="F88" s="7">
        <v>104894.0</v>
      </c>
      <c r="G88" s="7">
        <f t="shared" si="10"/>
        <v>542961.5</v>
      </c>
      <c r="H88" s="7">
        <f t="shared" si="11"/>
        <v>836160.71</v>
      </c>
      <c r="I88" s="8"/>
      <c r="J88" s="9"/>
      <c r="K88" s="10"/>
      <c r="L88" s="10"/>
      <c r="M88" s="10"/>
    </row>
    <row r="89">
      <c r="A89" s="14" t="s">
        <v>85</v>
      </c>
      <c r="B89" s="7">
        <v>80879.0</v>
      </c>
      <c r="C89" s="7">
        <v>84778.5</v>
      </c>
      <c r="D89" s="7">
        <v>81667.5</v>
      </c>
      <c r="E89" s="7">
        <v>76712.0</v>
      </c>
      <c r="F89" s="7">
        <v>76562.5</v>
      </c>
      <c r="G89" s="7">
        <f t="shared" si="10"/>
        <v>400599.5</v>
      </c>
      <c r="H89" s="7">
        <f t="shared" si="11"/>
        <v>616923.23</v>
      </c>
      <c r="I89" s="18"/>
      <c r="J89" s="9"/>
      <c r="K89" s="10"/>
      <c r="L89" s="10"/>
      <c r="M89" s="10"/>
    </row>
    <row r="90">
      <c r="A90" s="14" t="s">
        <v>86</v>
      </c>
      <c r="B90" s="7">
        <v>86216.0</v>
      </c>
      <c r="C90" s="7">
        <v>80843.49999999997</v>
      </c>
      <c r="D90" s="7">
        <v>81176.5</v>
      </c>
      <c r="E90" s="7">
        <v>81860.5</v>
      </c>
      <c r="F90" s="7">
        <v>77362.0</v>
      </c>
      <c r="G90" s="7">
        <f t="shared" si="10"/>
        <v>407458.5</v>
      </c>
      <c r="H90" s="7">
        <f t="shared" si="11"/>
        <v>627486.09</v>
      </c>
      <c r="I90" s="8"/>
      <c r="J90" s="9"/>
      <c r="K90" s="10"/>
      <c r="L90" s="10"/>
      <c r="M90" s="10"/>
    </row>
    <row r="91">
      <c r="A91" s="14" t="s">
        <v>87</v>
      </c>
      <c r="B91" s="7">
        <v>74806.0</v>
      </c>
      <c r="C91" s="7">
        <v>72229.0</v>
      </c>
      <c r="D91" s="7">
        <v>71437.5</v>
      </c>
      <c r="E91" s="7">
        <v>74422.5</v>
      </c>
      <c r="F91" s="7">
        <v>69553.0</v>
      </c>
      <c r="G91" s="7">
        <f t="shared" si="10"/>
        <v>362448</v>
      </c>
      <c r="H91" s="7">
        <f t="shared" si="11"/>
        <v>558169.92</v>
      </c>
      <c r="I91" s="18"/>
      <c r="J91" s="9"/>
      <c r="K91" s="10"/>
      <c r="L91" s="10"/>
      <c r="M91" s="10"/>
    </row>
    <row r="92">
      <c r="A92" s="14" t="s">
        <v>88</v>
      </c>
      <c r="B92" s="7">
        <v>98148.5</v>
      </c>
      <c r="C92" s="7">
        <v>94116.5</v>
      </c>
      <c r="D92" s="7">
        <v>91089.5</v>
      </c>
      <c r="E92" s="7">
        <v>93621.49999999997</v>
      </c>
      <c r="F92" s="7">
        <v>88672.0</v>
      </c>
      <c r="G92" s="7">
        <f t="shared" si="10"/>
        <v>465648</v>
      </c>
      <c r="H92" s="7">
        <f t="shared" si="11"/>
        <v>717097.92</v>
      </c>
      <c r="I92" s="8"/>
      <c r="J92" s="9"/>
      <c r="K92" s="10"/>
      <c r="L92" s="10"/>
      <c r="M92" s="10"/>
    </row>
    <row r="93">
      <c r="A93" s="14" t="s">
        <v>89</v>
      </c>
      <c r="B93" s="7">
        <v>71161.0</v>
      </c>
      <c r="C93" s="7">
        <v>68813.0</v>
      </c>
      <c r="D93" s="7">
        <v>70049.0</v>
      </c>
      <c r="E93" s="7">
        <v>70078.5</v>
      </c>
      <c r="F93" s="7">
        <v>70600.0</v>
      </c>
      <c r="G93" s="7">
        <f t="shared" si="10"/>
        <v>350701.5</v>
      </c>
      <c r="H93" s="7">
        <f t="shared" si="11"/>
        <v>540080.31</v>
      </c>
      <c r="I93" s="18"/>
      <c r="J93" s="9"/>
      <c r="K93" s="10"/>
      <c r="L93" s="10"/>
      <c r="M93" s="10"/>
    </row>
    <row r="94">
      <c r="A94" s="14" t="s">
        <v>90</v>
      </c>
      <c r="B94" s="7">
        <v>129663.5</v>
      </c>
      <c r="C94" s="7">
        <v>122557.5</v>
      </c>
      <c r="D94" s="7">
        <v>122691.0</v>
      </c>
      <c r="E94" s="7">
        <v>122966.0</v>
      </c>
      <c r="F94" s="7">
        <v>119189.0</v>
      </c>
      <c r="G94" s="7">
        <f t="shared" si="10"/>
        <v>617067</v>
      </c>
      <c r="H94" s="7">
        <f t="shared" si="11"/>
        <v>950283.18</v>
      </c>
      <c r="I94" s="18"/>
      <c r="J94" s="9"/>
      <c r="K94" s="10"/>
      <c r="L94" s="10"/>
      <c r="M94" s="10"/>
    </row>
    <row r="95">
      <c r="A95" s="14" t="s">
        <v>91</v>
      </c>
      <c r="B95" s="7">
        <v>69465.0</v>
      </c>
      <c r="C95" s="7">
        <v>72078.0</v>
      </c>
      <c r="D95" s="7">
        <v>71999.5</v>
      </c>
      <c r="E95" s="7">
        <v>71189.5</v>
      </c>
      <c r="F95" s="7">
        <v>72008.0</v>
      </c>
      <c r="G95" s="7">
        <f t="shared" si="10"/>
        <v>356740</v>
      </c>
      <c r="H95" s="7">
        <f t="shared" si="11"/>
        <v>549379.6</v>
      </c>
      <c r="I95" s="8"/>
      <c r="J95" s="9"/>
      <c r="K95" s="10"/>
      <c r="L95" s="10"/>
      <c r="M95" s="10"/>
    </row>
    <row r="96">
      <c r="A96" s="14" t="s">
        <v>92</v>
      </c>
      <c r="B96" s="7">
        <v>58337.0</v>
      </c>
      <c r="C96" s="7">
        <v>57808.5</v>
      </c>
      <c r="D96" s="7">
        <v>56117.0</v>
      </c>
      <c r="E96" s="7">
        <v>56260.5</v>
      </c>
      <c r="F96" s="7">
        <v>58983.999999999985</v>
      </c>
      <c r="G96" s="7">
        <f t="shared" si="10"/>
        <v>287507</v>
      </c>
      <c r="H96" s="7">
        <f t="shared" si="11"/>
        <v>442760.78</v>
      </c>
      <c r="I96" s="8"/>
      <c r="J96" s="9"/>
      <c r="K96" s="10"/>
      <c r="L96" s="10"/>
      <c r="M96" s="10"/>
    </row>
    <row r="97">
      <c r="A97" s="14" t="s">
        <v>93</v>
      </c>
      <c r="B97" s="7">
        <v>103278.5</v>
      </c>
      <c r="C97" s="7">
        <v>103168.99999999997</v>
      </c>
      <c r="D97" s="7">
        <v>94434.0</v>
      </c>
      <c r="E97" s="7">
        <v>95378.0</v>
      </c>
      <c r="F97" s="7">
        <v>93084.0</v>
      </c>
      <c r="G97" s="7">
        <f t="shared" si="10"/>
        <v>489343.5</v>
      </c>
      <c r="H97" s="7">
        <f t="shared" si="11"/>
        <v>753588.99</v>
      </c>
      <c r="I97" s="8"/>
      <c r="J97" s="9"/>
      <c r="K97" s="10"/>
      <c r="L97" s="10"/>
      <c r="M97" s="10"/>
    </row>
    <row r="98">
      <c r="A98" s="14" t="s">
        <v>94</v>
      </c>
      <c r="B98" s="7">
        <v>54532.0</v>
      </c>
      <c r="C98" s="7">
        <v>56951.5</v>
      </c>
      <c r="D98" s="7">
        <v>58479.0</v>
      </c>
      <c r="E98" s="7">
        <v>58769.0</v>
      </c>
      <c r="F98" s="7">
        <v>59038.999999999985</v>
      </c>
      <c r="G98" s="7">
        <f t="shared" si="10"/>
        <v>287770.5</v>
      </c>
      <c r="H98" s="7">
        <f t="shared" si="11"/>
        <v>443166.57</v>
      </c>
      <c r="I98" s="8"/>
      <c r="J98" s="9"/>
      <c r="K98" s="10"/>
      <c r="L98" s="10"/>
      <c r="M98" s="10"/>
    </row>
    <row r="99">
      <c r="A99" s="14" t="s">
        <v>95</v>
      </c>
      <c r="B99" s="7">
        <v>444157.9999999999</v>
      </c>
      <c r="C99" s="7">
        <v>427998.9999999999</v>
      </c>
      <c r="D99" s="7">
        <v>415082.5</v>
      </c>
      <c r="E99" s="7">
        <v>413563.9999999999</v>
      </c>
      <c r="F99" s="7">
        <v>408810.0</v>
      </c>
      <c r="G99" s="7">
        <f t="shared" si="10"/>
        <v>2109613.5</v>
      </c>
      <c r="H99" s="7">
        <f t="shared" si="11"/>
        <v>3248804.79</v>
      </c>
      <c r="I99" s="8"/>
      <c r="J99" s="9"/>
      <c r="K99" s="10"/>
      <c r="L99" s="10"/>
      <c r="M99" s="10"/>
    </row>
    <row r="100">
      <c r="A100" s="14" t="s">
        <v>96</v>
      </c>
      <c r="B100" s="7">
        <v>98169.0</v>
      </c>
      <c r="C100" s="7">
        <v>104047.5</v>
      </c>
      <c r="D100" s="7">
        <v>102792.99999999997</v>
      </c>
      <c r="E100" s="7">
        <v>100394.0</v>
      </c>
      <c r="F100" s="7">
        <v>94404.5</v>
      </c>
      <c r="G100" s="7">
        <f t="shared" si="10"/>
        <v>499808</v>
      </c>
      <c r="H100" s="7">
        <f t="shared" si="11"/>
        <v>769704.32</v>
      </c>
      <c r="I100" s="8"/>
      <c r="J100" s="9"/>
      <c r="K100" s="10"/>
      <c r="L100" s="10"/>
      <c r="M100" s="10"/>
    </row>
    <row r="101">
      <c r="A101" s="14" t="s">
        <v>97</v>
      </c>
      <c r="B101" s="7">
        <v>93514.0</v>
      </c>
      <c r="C101" s="7">
        <v>92496.0</v>
      </c>
      <c r="D101" s="7">
        <v>93560.5</v>
      </c>
      <c r="E101" s="7">
        <v>93687.5</v>
      </c>
      <c r="F101" s="7">
        <v>95322.49999999997</v>
      </c>
      <c r="G101" s="7">
        <f t="shared" si="10"/>
        <v>468580.5</v>
      </c>
      <c r="H101" s="7">
        <f t="shared" si="11"/>
        <v>721613.97</v>
      </c>
      <c r="I101" s="8"/>
      <c r="J101" s="9"/>
      <c r="K101" s="10"/>
      <c r="L101" s="10"/>
      <c r="M101" s="10"/>
    </row>
    <row r="102">
      <c r="A102" s="14" t="s">
        <v>98</v>
      </c>
      <c r="B102" s="7">
        <v>83655.5</v>
      </c>
      <c r="C102" s="7">
        <v>85818.99999999997</v>
      </c>
      <c r="D102" s="7">
        <v>80407.0</v>
      </c>
      <c r="E102" s="7">
        <v>81899.0</v>
      </c>
      <c r="F102" s="7">
        <v>80431.5</v>
      </c>
      <c r="G102" s="7">
        <f t="shared" si="10"/>
        <v>412212</v>
      </c>
      <c r="H102" s="7">
        <f t="shared" si="11"/>
        <v>634806.48</v>
      </c>
      <c r="I102" s="18"/>
      <c r="J102" s="9"/>
      <c r="K102" s="10"/>
      <c r="L102" s="10"/>
      <c r="M102" s="10"/>
    </row>
    <row r="103">
      <c r="A103" s="14" t="s">
        <v>99</v>
      </c>
      <c r="B103" s="7">
        <v>42966.5</v>
      </c>
      <c r="C103" s="7">
        <v>43593.5</v>
      </c>
      <c r="D103" s="7">
        <v>42279.5</v>
      </c>
      <c r="E103" s="7">
        <v>42351.5</v>
      </c>
      <c r="F103" s="7">
        <v>40428.0</v>
      </c>
      <c r="G103" s="7">
        <f t="shared" si="10"/>
        <v>211619</v>
      </c>
      <c r="H103" s="7">
        <f t="shared" si="11"/>
        <v>325893.26</v>
      </c>
      <c r="I103" s="18"/>
      <c r="J103" s="9"/>
      <c r="K103" s="10"/>
      <c r="L103" s="10"/>
      <c r="M103" s="10"/>
    </row>
    <row r="104">
      <c r="A104" s="14" t="s">
        <v>100</v>
      </c>
      <c r="B104" s="7">
        <v>59154.0</v>
      </c>
      <c r="C104" s="7">
        <v>60944.5</v>
      </c>
      <c r="D104" s="7">
        <v>60699.0</v>
      </c>
      <c r="E104" s="7">
        <v>60418.5</v>
      </c>
      <c r="F104" s="7">
        <v>60036.999999999985</v>
      </c>
      <c r="G104" s="7">
        <f t="shared" si="10"/>
        <v>301253</v>
      </c>
      <c r="H104" s="7">
        <f t="shared" si="11"/>
        <v>463929.62</v>
      </c>
      <c r="I104" s="18"/>
      <c r="J104" s="9"/>
      <c r="K104" s="10"/>
      <c r="L104" s="10"/>
      <c r="M104" s="10"/>
    </row>
    <row r="105">
      <c r="A105" s="14" t="s">
        <v>101</v>
      </c>
      <c r="B105" s="7">
        <v>120139.49999999997</v>
      </c>
      <c r="C105" s="7">
        <v>118031.49999999997</v>
      </c>
      <c r="D105" s="7">
        <v>120974.5</v>
      </c>
      <c r="E105" s="7">
        <v>120081.5</v>
      </c>
      <c r="F105" s="7">
        <v>124586.5</v>
      </c>
      <c r="G105" s="7">
        <f t="shared" si="10"/>
        <v>603813.5</v>
      </c>
      <c r="H105" s="7">
        <f t="shared" si="11"/>
        <v>929872.79</v>
      </c>
      <c r="I105" s="8"/>
      <c r="J105" s="9"/>
      <c r="K105" s="10"/>
      <c r="L105" s="10"/>
      <c r="M105" s="10"/>
    </row>
    <row r="106">
      <c r="A106" s="14" t="s">
        <v>102</v>
      </c>
      <c r="B106" s="7">
        <v>65915.5</v>
      </c>
      <c r="C106" s="7">
        <v>65006.0</v>
      </c>
      <c r="D106" s="7">
        <v>63292.5</v>
      </c>
      <c r="E106" s="7">
        <v>64451.0</v>
      </c>
      <c r="F106" s="7">
        <v>68879.0</v>
      </c>
      <c r="G106" s="7">
        <f t="shared" si="10"/>
        <v>327544</v>
      </c>
      <c r="H106" s="7">
        <f t="shared" si="11"/>
        <v>504417.76</v>
      </c>
      <c r="I106" s="8"/>
      <c r="J106" s="9"/>
      <c r="K106" s="10"/>
      <c r="L106" s="10"/>
      <c r="M106" s="10"/>
    </row>
    <row r="107">
      <c r="A107" s="14" t="s">
        <v>103</v>
      </c>
      <c r="B107" s="7">
        <v>1171027.5</v>
      </c>
      <c r="C107" s="7">
        <v>1140816.0</v>
      </c>
      <c r="D107" s="7">
        <v>1137011.5</v>
      </c>
      <c r="E107" s="7">
        <v>1122830.0</v>
      </c>
      <c r="F107" s="7">
        <v>1108986.5</v>
      </c>
      <c r="G107" s="7">
        <f t="shared" si="10"/>
        <v>5680671.5</v>
      </c>
      <c r="H107" s="7">
        <f t="shared" si="11"/>
        <v>8748234.11</v>
      </c>
      <c r="I107" s="8"/>
      <c r="J107" s="9"/>
      <c r="K107" s="10"/>
      <c r="L107" s="10"/>
      <c r="M107" s="10"/>
    </row>
    <row r="108">
      <c r="A108" s="14" t="s">
        <v>104</v>
      </c>
      <c r="B108" s="7">
        <v>58666.0</v>
      </c>
      <c r="C108" s="7">
        <v>61306.0</v>
      </c>
      <c r="D108" s="7">
        <v>58195.5</v>
      </c>
      <c r="E108" s="7">
        <v>57359.999999999985</v>
      </c>
      <c r="F108" s="7">
        <v>57369.0</v>
      </c>
      <c r="G108" s="7">
        <f t="shared" si="10"/>
        <v>292896.5</v>
      </c>
      <c r="H108" s="7">
        <f t="shared" si="11"/>
        <v>451060.61</v>
      </c>
      <c r="I108" s="8"/>
      <c r="J108" s="9"/>
      <c r="K108" s="10"/>
      <c r="L108" s="10"/>
      <c r="M108" s="10"/>
    </row>
    <row r="109">
      <c r="A109" s="14" t="s">
        <v>105</v>
      </c>
      <c r="B109" s="7">
        <v>93021.99999999997</v>
      </c>
      <c r="C109" s="7">
        <v>93757.49999999997</v>
      </c>
      <c r="D109" s="7">
        <v>90859.49999999997</v>
      </c>
      <c r="E109" s="7">
        <v>90205.0</v>
      </c>
      <c r="F109" s="7">
        <v>89276.5</v>
      </c>
      <c r="G109" s="7">
        <f t="shared" si="10"/>
        <v>457120.5</v>
      </c>
      <c r="H109" s="7">
        <f t="shared" si="11"/>
        <v>703965.57</v>
      </c>
      <c r="I109" s="18"/>
      <c r="J109" s="9"/>
      <c r="K109" s="10"/>
      <c r="L109" s="10"/>
      <c r="M109" s="10"/>
    </row>
    <row r="110">
      <c r="A110" s="14" t="s">
        <v>106</v>
      </c>
      <c r="B110" s="7">
        <v>115313.5</v>
      </c>
      <c r="C110" s="7">
        <v>113981.5</v>
      </c>
      <c r="D110" s="7">
        <v>115631.0</v>
      </c>
      <c r="E110" s="7">
        <v>112197.0</v>
      </c>
      <c r="F110" s="7">
        <v>114064.5</v>
      </c>
      <c r="G110" s="7">
        <f t="shared" si="10"/>
        <v>571187.5</v>
      </c>
      <c r="H110" s="7">
        <f t="shared" si="11"/>
        <v>879628.75</v>
      </c>
      <c r="I110" s="18"/>
      <c r="J110" s="9"/>
      <c r="K110" s="10"/>
      <c r="L110" s="10"/>
      <c r="M110" s="10"/>
    </row>
    <row r="111">
      <c r="A111" s="14" t="s">
        <v>107</v>
      </c>
      <c r="B111" s="7">
        <v>406067.5</v>
      </c>
      <c r="C111" s="7">
        <v>392086.9999999999</v>
      </c>
      <c r="D111" s="7">
        <v>399446.5</v>
      </c>
      <c r="E111" s="7">
        <v>388200.5</v>
      </c>
      <c r="F111" s="7">
        <v>390124.5</v>
      </c>
      <c r="G111" s="7">
        <f t="shared" si="10"/>
        <v>1975926</v>
      </c>
      <c r="H111" s="7">
        <f t="shared" si="11"/>
        <v>3042926.04</v>
      </c>
      <c r="I111" s="18"/>
      <c r="J111" s="9"/>
      <c r="K111" s="10"/>
      <c r="L111" s="10"/>
      <c r="M111" s="10"/>
    </row>
    <row r="112">
      <c r="A112" s="14" t="s">
        <v>108</v>
      </c>
      <c r="B112" s="7">
        <v>446702.0</v>
      </c>
      <c r="C112" s="7">
        <v>441950.5</v>
      </c>
      <c r="D112" s="7">
        <v>445955.0</v>
      </c>
      <c r="E112" s="7">
        <v>442482.5</v>
      </c>
      <c r="F112" s="7">
        <v>433068.0</v>
      </c>
      <c r="G112" s="7">
        <f t="shared" si="10"/>
        <v>2210158</v>
      </c>
      <c r="H112" s="7">
        <f t="shared" si="11"/>
        <v>3403643.32</v>
      </c>
      <c r="I112" s="18"/>
      <c r="J112" s="9"/>
      <c r="K112" s="10"/>
      <c r="L112" s="10"/>
      <c r="M112" s="10"/>
    </row>
    <row r="113">
      <c r="A113" s="14" t="s">
        <v>109</v>
      </c>
      <c r="B113" s="7">
        <v>70764.5</v>
      </c>
      <c r="C113" s="7">
        <v>70348.0</v>
      </c>
      <c r="D113" s="7">
        <v>70377.5</v>
      </c>
      <c r="E113" s="7">
        <v>73027.5</v>
      </c>
      <c r="F113" s="7">
        <v>70796.0</v>
      </c>
      <c r="G113" s="7">
        <f t="shared" si="10"/>
        <v>355313.5</v>
      </c>
      <c r="H113" s="7">
        <f t="shared" si="11"/>
        <v>547182.79</v>
      </c>
      <c r="I113" s="18"/>
      <c r="J113" s="9"/>
      <c r="K113" s="10"/>
      <c r="L113" s="10"/>
      <c r="M113" s="10"/>
    </row>
    <row r="114">
      <c r="A114" s="14" t="s">
        <v>110</v>
      </c>
      <c r="B114" s="7">
        <v>1244298.5</v>
      </c>
      <c r="C114" s="7">
        <v>1219103.0</v>
      </c>
      <c r="D114" s="7">
        <v>1197916.5</v>
      </c>
      <c r="E114" s="7">
        <v>1195554.0</v>
      </c>
      <c r="F114" s="7">
        <v>1190783.4999999995</v>
      </c>
      <c r="G114" s="7">
        <f t="shared" si="10"/>
        <v>6047655.5</v>
      </c>
      <c r="H114" s="7">
        <f t="shared" si="11"/>
        <v>9313389.47</v>
      </c>
      <c r="I114" s="8"/>
      <c r="J114" s="9"/>
      <c r="K114" s="10"/>
      <c r="L114" s="10"/>
      <c r="M114" s="10"/>
    </row>
    <row r="115">
      <c r="A115" s="15" t="s">
        <v>111</v>
      </c>
      <c r="B115" s="16">
        <v>110453.49999999997</v>
      </c>
      <c r="C115" s="16">
        <v>108492.0</v>
      </c>
      <c r="D115" s="16">
        <v>103582.0</v>
      </c>
      <c r="E115" s="16">
        <v>98987.0</v>
      </c>
      <c r="F115" s="16">
        <v>101236.5</v>
      </c>
      <c r="G115" s="16">
        <f t="shared" si="10"/>
        <v>522751</v>
      </c>
      <c r="H115" s="16">
        <f t="shared" si="11"/>
        <v>805036.54</v>
      </c>
      <c r="I115" s="8"/>
      <c r="J115" s="9"/>
      <c r="K115" s="10"/>
      <c r="L115" s="10"/>
      <c r="M115" s="10"/>
    </row>
    <row r="116">
      <c r="A116" s="19" t="s">
        <v>29</v>
      </c>
      <c r="B116" s="20">
        <f t="shared" ref="B116:H116" si="12">SUM(B80:B115)</f>
        <v>6672639</v>
      </c>
      <c r="C116" s="20">
        <f t="shared" si="12"/>
        <v>6552865.5</v>
      </c>
      <c r="D116" s="20">
        <f t="shared" si="12"/>
        <v>6484393.5</v>
      </c>
      <c r="E116" s="20">
        <f t="shared" si="12"/>
        <v>6444089</v>
      </c>
      <c r="F116" s="20">
        <f t="shared" si="12"/>
        <v>6390167</v>
      </c>
      <c r="G116" s="21">
        <f t="shared" si="12"/>
        <v>32544154</v>
      </c>
      <c r="H116" s="21">
        <f t="shared" si="12"/>
        <v>50117997.16</v>
      </c>
      <c r="I116" s="18"/>
      <c r="J116" s="9"/>
      <c r="K116" s="10"/>
      <c r="L116" s="10"/>
      <c r="M116" s="10"/>
    </row>
    <row r="117">
      <c r="A117" s="19"/>
      <c r="I117" s="18"/>
      <c r="J117" s="9"/>
      <c r="K117" s="10"/>
      <c r="L117" s="10"/>
      <c r="M117" s="10"/>
    </row>
    <row r="118">
      <c r="I118" s="8"/>
      <c r="J118" s="9"/>
      <c r="K118" s="10"/>
      <c r="L118" s="10"/>
      <c r="M118" s="10"/>
    </row>
    <row r="119">
      <c r="A119" s="19" t="s">
        <v>112</v>
      </c>
      <c r="I119" s="8"/>
      <c r="J119" s="9"/>
      <c r="K119" s="10"/>
      <c r="L119" s="10"/>
      <c r="M119" s="10"/>
    </row>
    <row r="120">
      <c r="A120" s="22" t="s">
        <v>113</v>
      </c>
      <c r="B120" s="13">
        <v>1930.0</v>
      </c>
      <c r="C120" s="13">
        <v>1534.0</v>
      </c>
      <c r="D120" s="13">
        <v>1183.5</v>
      </c>
      <c r="E120" s="13">
        <v>1206.0</v>
      </c>
      <c r="F120" s="13">
        <v>784.0</v>
      </c>
      <c r="G120" s="13">
        <f>SUM(B120:F120)</f>
        <v>6637.5</v>
      </c>
      <c r="H120" s="13">
        <f>G120*1.54</f>
        <v>10221.75</v>
      </c>
      <c r="I120" s="8"/>
      <c r="J120" s="9"/>
      <c r="K120" s="10"/>
      <c r="L120" s="10"/>
      <c r="M120" s="10"/>
    </row>
    <row r="121">
      <c r="I121" s="8"/>
      <c r="J121" s="9"/>
      <c r="K121" s="10"/>
      <c r="L121" s="10"/>
      <c r="M121" s="10"/>
    </row>
    <row r="122">
      <c r="I122" s="18"/>
      <c r="J122" s="9"/>
      <c r="K122" s="10"/>
      <c r="L122" s="10"/>
      <c r="M122" s="10"/>
    </row>
    <row r="123">
      <c r="A123" s="23" t="s">
        <v>114</v>
      </c>
      <c r="B123" s="24">
        <f t="shared" ref="B123:H123" si="13">B25+B51+B76+B116+B120</f>
        <v>28962903</v>
      </c>
      <c r="C123" s="24">
        <f t="shared" si="13"/>
        <v>28380655.5</v>
      </c>
      <c r="D123" s="24">
        <f t="shared" si="13"/>
        <v>28151912</v>
      </c>
      <c r="E123" s="24">
        <f t="shared" si="13"/>
        <v>27725952.5</v>
      </c>
      <c r="F123" s="24">
        <f t="shared" si="13"/>
        <v>27410729</v>
      </c>
      <c r="G123" s="25">
        <f t="shared" si="13"/>
        <v>140632152</v>
      </c>
      <c r="H123" s="25">
        <f t="shared" si="13"/>
        <v>216573514.1</v>
      </c>
      <c r="I123" s="18"/>
      <c r="J123" s="9"/>
      <c r="K123" s="10"/>
      <c r="L123" s="10"/>
      <c r="M123" s="10"/>
    </row>
    <row r="124">
      <c r="I124" s="18"/>
      <c r="J124" s="9"/>
      <c r="K124" s="10"/>
      <c r="L124" s="10"/>
      <c r="M124" s="10"/>
    </row>
    <row r="125">
      <c r="I125" s="8"/>
      <c r="J125" s="9"/>
      <c r="K125" s="10"/>
      <c r="L125" s="10"/>
      <c r="M125" s="10"/>
    </row>
    <row r="126">
      <c r="B126" s="26" t="s">
        <v>115</v>
      </c>
      <c r="I126" s="8"/>
      <c r="J126" s="9"/>
      <c r="K126" s="10"/>
      <c r="L126" s="10"/>
      <c r="M126" s="10"/>
    </row>
    <row r="127">
      <c r="I127" s="8"/>
      <c r="J127" s="9"/>
      <c r="K127" s="10"/>
      <c r="L127" s="10"/>
      <c r="M127" s="10"/>
    </row>
    <row r="128">
      <c r="B128" s="26" t="s">
        <v>116</v>
      </c>
      <c r="I128" s="8"/>
      <c r="J128" s="9"/>
      <c r="K128" s="10"/>
      <c r="L128" s="10"/>
      <c r="M128" s="10"/>
    </row>
    <row r="129">
      <c r="I129" s="18"/>
      <c r="J129" s="9"/>
      <c r="K129" s="10"/>
      <c r="L129" s="10"/>
      <c r="M129" s="10"/>
    </row>
    <row r="130">
      <c r="I130" s="18"/>
      <c r="J130" s="9"/>
      <c r="K130" s="10"/>
      <c r="L130" s="10"/>
      <c r="M130" s="10"/>
    </row>
    <row r="131">
      <c r="I131" s="8"/>
      <c r="J131" s="9"/>
      <c r="K131" s="10"/>
      <c r="L131" s="10"/>
      <c r="M131" s="10"/>
    </row>
    <row r="132">
      <c r="I132" s="8"/>
      <c r="J132" s="9"/>
      <c r="K132" s="10"/>
      <c r="L132" s="10"/>
      <c r="M132" s="10"/>
    </row>
    <row r="133">
      <c r="I133" s="18"/>
      <c r="J133" s="9"/>
      <c r="K133" s="10"/>
      <c r="L133" s="10"/>
      <c r="M133" s="10"/>
    </row>
    <row r="134">
      <c r="I134" s="8"/>
      <c r="J134" s="9"/>
      <c r="K134" s="10"/>
      <c r="L134" s="10"/>
      <c r="M134" s="10"/>
    </row>
    <row r="135">
      <c r="I135" s="18"/>
      <c r="J135" s="9"/>
      <c r="K135" s="10"/>
      <c r="L135" s="10"/>
      <c r="M135" s="10"/>
    </row>
    <row r="136">
      <c r="I136" s="8"/>
      <c r="J136" s="9"/>
      <c r="K136" s="10"/>
      <c r="L136" s="10"/>
      <c r="M136" s="10"/>
    </row>
    <row r="137">
      <c r="I137" s="18"/>
      <c r="J137" s="9"/>
      <c r="K137" s="10"/>
      <c r="L137" s="10"/>
      <c r="M137" s="10"/>
    </row>
    <row r="138">
      <c r="I138" s="18"/>
      <c r="J138" s="9"/>
      <c r="K138" s="10"/>
      <c r="L138" s="10"/>
      <c r="M138" s="10"/>
    </row>
    <row r="139">
      <c r="I139" s="18"/>
      <c r="J139" s="9"/>
      <c r="K139" s="10"/>
      <c r="L139" s="10"/>
      <c r="M139" s="10"/>
    </row>
    <row r="140">
      <c r="I140" s="8"/>
      <c r="J140" s="9"/>
      <c r="K140" s="10"/>
      <c r="L140" s="10"/>
      <c r="M140" s="10"/>
    </row>
    <row r="141">
      <c r="I141" s="8"/>
      <c r="J141" s="9"/>
      <c r="K141" s="10"/>
      <c r="L141" s="10"/>
      <c r="M141" s="10"/>
    </row>
    <row r="142">
      <c r="I142" s="18"/>
      <c r="J142" s="9"/>
      <c r="K142" s="10"/>
      <c r="L142" s="10"/>
      <c r="M142" s="10"/>
    </row>
    <row r="143">
      <c r="I143" s="8"/>
      <c r="J143" s="9"/>
      <c r="K143" s="10"/>
      <c r="L143" s="10"/>
      <c r="M143" s="10"/>
    </row>
    <row r="144">
      <c r="I144" s="18"/>
      <c r="J144" s="9"/>
      <c r="K144" s="10"/>
      <c r="L144" s="10"/>
      <c r="M144" s="10"/>
    </row>
    <row r="145">
      <c r="I145" s="18"/>
      <c r="J145" s="9"/>
      <c r="K145" s="10"/>
      <c r="L145" s="10"/>
      <c r="M145" s="10"/>
    </row>
    <row r="146">
      <c r="I146" s="18"/>
      <c r="J146" s="9"/>
      <c r="K146" s="10"/>
      <c r="L146" s="10"/>
      <c r="M146" s="10"/>
    </row>
    <row r="147">
      <c r="I147" s="8"/>
      <c r="J147" s="9"/>
      <c r="K147" s="10"/>
      <c r="L147" s="10"/>
      <c r="M147" s="10"/>
    </row>
    <row r="148">
      <c r="I148" s="18"/>
      <c r="J148" s="9"/>
      <c r="K148" s="10"/>
      <c r="L148" s="10"/>
      <c r="M148" s="10"/>
    </row>
    <row r="149">
      <c r="I149" s="8"/>
      <c r="J149" s="9"/>
      <c r="K149" s="10"/>
      <c r="L149" s="10"/>
      <c r="M149" s="10"/>
    </row>
    <row r="150">
      <c r="I150" s="18"/>
      <c r="J150" s="9"/>
      <c r="K150" s="10"/>
      <c r="L150" s="10"/>
      <c r="M150" s="10"/>
    </row>
    <row r="151">
      <c r="I151" s="18"/>
      <c r="J151" s="9"/>
      <c r="K151" s="10"/>
      <c r="L151" s="10"/>
      <c r="M151" s="10"/>
    </row>
    <row r="152">
      <c r="I152" s="18"/>
      <c r="J152" s="9"/>
      <c r="K152" s="10"/>
      <c r="L152" s="10"/>
      <c r="M152" s="10"/>
    </row>
    <row r="153">
      <c r="I153" s="8"/>
      <c r="J153" s="9"/>
      <c r="K153" s="10"/>
      <c r="L153" s="10"/>
      <c r="M153" s="10"/>
    </row>
    <row r="154">
      <c r="I154" s="18"/>
      <c r="J154" s="9"/>
      <c r="K154" s="10"/>
      <c r="L154" s="10"/>
      <c r="M154" s="10"/>
    </row>
    <row r="155">
      <c r="I155" s="8"/>
      <c r="J155" s="9"/>
      <c r="K155" s="10"/>
      <c r="L155" s="10"/>
      <c r="M155" s="10"/>
    </row>
    <row r="156">
      <c r="I156" s="8"/>
      <c r="J156" s="9"/>
      <c r="K156" s="10"/>
      <c r="L156" s="10"/>
      <c r="M156" s="10"/>
    </row>
    <row r="157">
      <c r="I157" s="18"/>
      <c r="J157" s="9"/>
      <c r="K157" s="10"/>
      <c r="L157" s="10"/>
      <c r="M157" s="10"/>
    </row>
    <row r="158">
      <c r="I158" s="8"/>
      <c r="J158" s="9"/>
      <c r="K158" s="10"/>
      <c r="L158" s="10"/>
      <c r="M158" s="10"/>
    </row>
    <row r="159">
      <c r="I159" s="8"/>
      <c r="J159" s="9"/>
      <c r="K159" s="10"/>
      <c r="L159" s="10"/>
      <c r="M159" s="10"/>
    </row>
    <row r="160">
      <c r="A160" s="14"/>
      <c r="B160" s="8"/>
      <c r="C160" s="8"/>
      <c r="D160" s="9"/>
      <c r="E160" s="10"/>
      <c r="F160" s="10"/>
      <c r="G160" s="10"/>
      <c r="H160" s="10"/>
      <c r="I160" s="10"/>
    </row>
    <row r="161">
      <c r="A161" s="14"/>
      <c r="B161" s="8"/>
      <c r="C161" s="8"/>
      <c r="D161" s="9"/>
      <c r="E161" s="10"/>
      <c r="F161" s="10"/>
      <c r="G161" s="10"/>
      <c r="H161" s="10"/>
      <c r="I161" s="10"/>
    </row>
    <row r="162">
      <c r="A162" s="27" t="s">
        <v>117</v>
      </c>
      <c r="B162" s="28">
        <f t="shared" ref="B162:H162" si="14">SUM(B5:B122)</f>
        <v>57923876</v>
      </c>
      <c r="C162" s="28">
        <f t="shared" si="14"/>
        <v>56759777</v>
      </c>
      <c r="D162" s="28">
        <f t="shared" si="14"/>
        <v>56302640.5</v>
      </c>
      <c r="E162" s="28">
        <f t="shared" si="14"/>
        <v>55450699</v>
      </c>
      <c r="F162" s="28">
        <f t="shared" si="14"/>
        <v>54820674</v>
      </c>
      <c r="G162" s="28">
        <f t="shared" si="14"/>
        <v>281257666.5</v>
      </c>
      <c r="H162" s="28">
        <f t="shared" si="14"/>
        <v>433136806.4</v>
      </c>
      <c r="I162" s="10"/>
    </row>
    <row r="163">
      <c r="A163" s="14"/>
      <c r="B163" s="18"/>
      <c r="C163" s="18"/>
      <c r="D163" s="9"/>
      <c r="E163" s="10"/>
      <c r="F163" s="10"/>
      <c r="G163" s="10"/>
      <c r="H163" s="10"/>
      <c r="I163" s="10"/>
    </row>
    <row r="164">
      <c r="A164" s="14"/>
      <c r="B164" s="18"/>
      <c r="C164" s="18"/>
      <c r="D164" s="9"/>
      <c r="E164" s="10"/>
      <c r="F164" s="10"/>
      <c r="G164" s="10"/>
      <c r="H164" s="10"/>
      <c r="I164" s="10"/>
    </row>
    <row r="165">
      <c r="A165" s="14"/>
      <c r="B165" s="8"/>
      <c r="C165" s="8"/>
      <c r="D165" s="9"/>
      <c r="E165" s="10"/>
      <c r="F165" s="10"/>
      <c r="G165" s="10"/>
      <c r="H165" s="10"/>
      <c r="I165" s="10"/>
    </row>
    <row r="166">
      <c r="A166" s="14"/>
      <c r="B166" s="18"/>
      <c r="C166" s="18"/>
      <c r="D166" s="9"/>
      <c r="E166" s="10"/>
      <c r="F166" s="10"/>
      <c r="G166" s="10"/>
      <c r="H166" s="10"/>
      <c r="I166" s="10"/>
    </row>
    <row r="167">
      <c r="A167" s="14"/>
      <c r="B167" s="18"/>
      <c r="C167" s="18"/>
      <c r="D167" s="9"/>
      <c r="E167" s="10"/>
      <c r="F167" s="10"/>
      <c r="G167" s="10"/>
      <c r="H167" s="10"/>
      <c r="I167" s="10"/>
    </row>
    <row r="168">
      <c r="A168" s="14"/>
      <c r="B168" s="8"/>
      <c r="C168" s="8"/>
      <c r="D168" s="9"/>
      <c r="E168" s="10"/>
      <c r="F168" s="10"/>
      <c r="G168" s="10"/>
      <c r="H168" s="10"/>
      <c r="I168" s="10"/>
    </row>
    <row r="169">
      <c r="A169" s="14"/>
      <c r="B169" s="8"/>
      <c r="C169" s="8"/>
      <c r="D169" s="9"/>
      <c r="E169" s="10"/>
      <c r="F169" s="10"/>
      <c r="G169" s="10"/>
      <c r="H169" s="10"/>
      <c r="I169" s="10"/>
    </row>
    <row r="170">
      <c r="A170" s="14"/>
      <c r="B170" s="8"/>
      <c r="C170" s="8"/>
      <c r="D170" s="9"/>
      <c r="E170" s="10"/>
      <c r="F170" s="10"/>
      <c r="G170" s="10"/>
      <c r="H170" s="10"/>
      <c r="I170" s="10"/>
    </row>
    <row r="171">
      <c r="A171" s="14"/>
      <c r="B171" s="8"/>
      <c r="C171" s="8"/>
      <c r="D171" s="9"/>
      <c r="E171" s="10"/>
      <c r="F171" s="10"/>
      <c r="G171" s="10"/>
      <c r="H171" s="10"/>
      <c r="I171" s="10"/>
    </row>
    <row r="172">
      <c r="A172" s="14"/>
      <c r="B172" s="8"/>
      <c r="C172" s="8"/>
      <c r="D172" s="9"/>
      <c r="E172" s="10"/>
      <c r="F172" s="10"/>
      <c r="G172" s="10"/>
      <c r="H172" s="10"/>
      <c r="I172" s="10"/>
    </row>
    <row r="173">
      <c r="A173" s="14"/>
      <c r="B173" s="18"/>
      <c r="C173" s="18"/>
      <c r="D173" s="9"/>
      <c r="E173" s="10"/>
      <c r="F173" s="10"/>
      <c r="G173" s="10"/>
      <c r="H173" s="10"/>
      <c r="I173" s="10"/>
    </row>
    <row r="174">
      <c r="A174" s="14"/>
      <c r="B174" s="8"/>
      <c r="C174" s="8"/>
      <c r="D174" s="9"/>
      <c r="E174" s="10"/>
      <c r="F174" s="10"/>
      <c r="G174" s="10"/>
      <c r="H174" s="10"/>
      <c r="I174" s="10"/>
    </row>
    <row r="175">
      <c r="A175" s="14"/>
      <c r="B175" s="8"/>
      <c r="C175" s="8"/>
      <c r="D175" s="9"/>
      <c r="E175" s="10"/>
      <c r="F175" s="10"/>
      <c r="G175" s="10"/>
      <c r="H175" s="10"/>
      <c r="I175" s="10"/>
    </row>
    <row r="176">
      <c r="A176" s="14"/>
      <c r="B176" s="8"/>
      <c r="C176" s="8"/>
      <c r="D176" s="9"/>
      <c r="E176" s="10"/>
      <c r="F176" s="10"/>
      <c r="G176" s="10"/>
      <c r="H176" s="10"/>
      <c r="I176" s="10"/>
    </row>
    <row r="177">
      <c r="A177" s="14"/>
      <c r="B177" s="8"/>
      <c r="C177" s="8"/>
      <c r="D177" s="9"/>
      <c r="E177" s="10"/>
      <c r="F177" s="10"/>
      <c r="G177" s="10"/>
      <c r="H177" s="10"/>
      <c r="I177" s="10"/>
    </row>
    <row r="178">
      <c r="A178" s="14"/>
      <c r="B178" s="8"/>
      <c r="C178" s="8"/>
      <c r="D178" s="9"/>
      <c r="E178" s="10"/>
      <c r="F178" s="10"/>
      <c r="G178" s="10"/>
      <c r="H178" s="10"/>
      <c r="I178" s="10"/>
    </row>
    <row r="179">
      <c r="A179" s="14"/>
      <c r="B179" s="18"/>
      <c r="C179" s="18"/>
      <c r="D179" s="9"/>
      <c r="E179" s="10"/>
      <c r="F179" s="10"/>
      <c r="G179" s="10"/>
      <c r="H179" s="10"/>
      <c r="I179" s="10"/>
    </row>
    <row r="180">
      <c r="A180" s="14"/>
      <c r="B180" s="8"/>
      <c r="C180" s="8"/>
      <c r="D180" s="9"/>
      <c r="E180" s="10"/>
      <c r="F180" s="10"/>
      <c r="G180" s="10"/>
      <c r="H180" s="10"/>
      <c r="I180" s="10"/>
    </row>
    <row r="181">
      <c r="A181" s="14"/>
      <c r="B181" s="8"/>
      <c r="C181" s="8"/>
      <c r="D181" s="9"/>
      <c r="E181" s="10"/>
      <c r="F181" s="10"/>
      <c r="G181" s="10"/>
      <c r="H181" s="10"/>
      <c r="I181" s="10"/>
    </row>
    <row r="182">
      <c r="A182" s="14"/>
      <c r="B182" s="18"/>
      <c r="C182" s="18"/>
      <c r="D182" s="9"/>
      <c r="E182" s="10"/>
      <c r="F182" s="10"/>
      <c r="G182" s="10"/>
      <c r="H182" s="10"/>
      <c r="I182" s="10"/>
    </row>
    <row r="183">
      <c r="A183" s="14"/>
      <c r="B183" s="8"/>
      <c r="C183" s="8"/>
      <c r="D183" s="9"/>
      <c r="E183" s="10"/>
      <c r="F183" s="10"/>
      <c r="G183" s="10"/>
      <c r="H183" s="10"/>
      <c r="I183" s="10"/>
    </row>
    <row r="184">
      <c r="A184" s="14"/>
      <c r="B184" s="18"/>
      <c r="C184" s="18"/>
      <c r="D184" s="9"/>
      <c r="E184" s="10"/>
      <c r="F184" s="10"/>
      <c r="G184" s="10"/>
      <c r="H184" s="10"/>
      <c r="I184" s="10"/>
    </row>
    <row r="185">
      <c r="A185" s="14"/>
      <c r="B185" s="18"/>
      <c r="C185" s="18"/>
      <c r="D185" s="9"/>
      <c r="E185" s="10"/>
      <c r="F185" s="10"/>
      <c r="G185" s="10"/>
      <c r="H185" s="10"/>
      <c r="I185" s="10"/>
    </row>
    <row r="186">
      <c r="A186" s="14"/>
      <c r="B186" s="8"/>
      <c r="C186" s="8"/>
      <c r="D186" s="9"/>
      <c r="E186" s="10"/>
      <c r="F186" s="10"/>
      <c r="G186" s="10"/>
      <c r="H186" s="10"/>
      <c r="I186" s="10"/>
    </row>
    <row r="187">
      <c r="A187" s="14"/>
      <c r="B187" s="8"/>
      <c r="C187" s="8"/>
      <c r="D187" s="9"/>
      <c r="E187" s="10"/>
      <c r="F187" s="10"/>
      <c r="G187" s="10"/>
      <c r="H187" s="10"/>
      <c r="I187" s="10"/>
    </row>
    <row r="188">
      <c r="A188" s="14"/>
      <c r="B188" s="18"/>
      <c r="C188" s="18"/>
      <c r="D188" s="9"/>
      <c r="E188" s="10"/>
      <c r="F188" s="10"/>
      <c r="G188" s="10"/>
      <c r="H188" s="10"/>
      <c r="I188" s="10"/>
    </row>
    <row r="189">
      <c r="A189" s="14"/>
      <c r="B189" s="8"/>
      <c r="C189" s="8"/>
      <c r="D189" s="9"/>
      <c r="E189" s="10"/>
      <c r="F189" s="10"/>
      <c r="G189" s="10"/>
      <c r="H189" s="10"/>
      <c r="I189" s="10"/>
    </row>
    <row r="190">
      <c r="A190" s="14"/>
      <c r="B190" s="18"/>
      <c r="C190" s="18"/>
      <c r="D190" s="9"/>
      <c r="E190" s="10"/>
      <c r="F190" s="10"/>
      <c r="G190" s="10"/>
      <c r="H190" s="10"/>
      <c r="I190" s="10"/>
    </row>
    <row r="191">
      <c r="A191" s="14"/>
      <c r="B191" s="18"/>
      <c r="C191" s="18"/>
      <c r="D191" s="9"/>
      <c r="E191" s="10"/>
      <c r="F191" s="10"/>
      <c r="G191" s="10"/>
      <c r="H191" s="10"/>
      <c r="I191" s="10"/>
    </row>
    <row r="192">
      <c r="A192" s="14"/>
      <c r="B192" s="18"/>
      <c r="C192" s="18"/>
      <c r="D192" s="9"/>
      <c r="E192" s="10"/>
      <c r="F192" s="10"/>
      <c r="G192" s="10"/>
      <c r="H192" s="10"/>
      <c r="I192" s="10"/>
    </row>
    <row r="193">
      <c r="A193" s="14"/>
      <c r="B193" s="18"/>
      <c r="C193" s="18"/>
      <c r="D193" s="9"/>
      <c r="E193" s="10"/>
      <c r="F193" s="10"/>
      <c r="G193" s="10"/>
      <c r="H193" s="10"/>
      <c r="I193" s="10"/>
    </row>
    <row r="194">
      <c r="A194" s="14"/>
      <c r="B194" s="18"/>
      <c r="C194" s="18"/>
      <c r="D194" s="9"/>
      <c r="E194" s="10"/>
      <c r="F194" s="10"/>
      <c r="G194" s="10"/>
      <c r="H194" s="10"/>
      <c r="I194" s="10"/>
    </row>
    <row r="195">
      <c r="A195" s="14"/>
      <c r="B195" s="8"/>
      <c r="C195" s="8"/>
      <c r="D195" s="9"/>
      <c r="E195" s="10"/>
      <c r="F195" s="10"/>
      <c r="G195" s="10"/>
      <c r="H195" s="10"/>
      <c r="I195" s="10"/>
    </row>
    <row r="196">
      <c r="A196" s="14"/>
      <c r="B196" s="8"/>
      <c r="C196" s="8"/>
      <c r="D196" s="9"/>
      <c r="E196" s="10"/>
      <c r="F196" s="10"/>
      <c r="G196" s="10"/>
      <c r="H196" s="10"/>
      <c r="I196" s="10"/>
    </row>
    <row r="197">
      <c r="A197" s="14"/>
      <c r="B197" s="18"/>
      <c r="C197" s="18"/>
      <c r="D197" s="9"/>
      <c r="E197" s="10"/>
      <c r="F197" s="10"/>
      <c r="G197" s="10"/>
      <c r="H197" s="10"/>
      <c r="I197" s="10"/>
    </row>
    <row r="198">
      <c r="A198" s="14"/>
      <c r="B198" s="8"/>
      <c r="C198" s="8"/>
      <c r="D198" s="9"/>
      <c r="E198" s="10"/>
      <c r="F198" s="10"/>
      <c r="G198" s="10"/>
      <c r="H198" s="10"/>
      <c r="I198" s="10"/>
    </row>
    <row r="199">
      <c r="A199" s="14"/>
      <c r="B199" s="8"/>
      <c r="C199" s="8"/>
      <c r="D199" s="9"/>
      <c r="E199" s="10"/>
      <c r="F199" s="10"/>
      <c r="G199" s="10"/>
      <c r="H199" s="10"/>
      <c r="I199" s="10"/>
    </row>
    <row r="200">
      <c r="A200" s="14"/>
      <c r="B200" s="8"/>
      <c r="C200" s="8"/>
      <c r="D200" s="9"/>
      <c r="E200" s="10"/>
      <c r="F200" s="10"/>
      <c r="G200" s="10"/>
      <c r="H200" s="10"/>
      <c r="I200" s="10"/>
    </row>
    <row r="201">
      <c r="A201" s="14"/>
      <c r="B201" s="18"/>
      <c r="C201" s="18"/>
      <c r="D201" s="9"/>
      <c r="E201" s="10"/>
      <c r="F201" s="10"/>
      <c r="G201" s="10"/>
      <c r="H201" s="10"/>
      <c r="I201" s="10"/>
    </row>
    <row r="202">
      <c r="A202" s="14"/>
      <c r="B202" s="18"/>
      <c r="C202" s="18"/>
      <c r="D202" s="9"/>
      <c r="E202" s="10"/>
      <c r="F202" s="10"/>
      <c r="G202" s="10"/>
      <c r="H202" s="10"/>
      <c r="I202" s="10"/>
    </row>
    <row r="203">
      <c r="A203" s="14"/>
      <c r="B203" s="8"/>
      <c r="C203" s="8"/>
      <c r="D203" s="9"/>
      <c r="E203" s="10"/>
      <c r="F203" s="10"/>
      <c r="G203" s="10"/>
      <c r="H203" s="10"/>
      <c r="I203" s="10"/>
    </row>
    <row r="204">
      <c r="A204" s="14"/>
      <c r="B204" s="8"/>
      <c r="C204" s="8"/>
      <c r="D204" s="9"/>
      <c r="E204" s="10"/>
      <c r="F204" s="10"/>
      <c r="G204" s="10"/>
      <c r="H204" s="10"/>
      <c r="I204" s="10"/>
    </row>
    <row r="205">
      <c r="A205" s="14"/>
      <c r="B205" s="8"/>
      <c r="C205" s="8"/>
      <c r="D205" s="9"/>
      <c r="E205" s="10"/>
      <c r="F205" s="10"/>
      <c r="G205" s="10"/>
      <c r="H205" s="10"/>
      <c r="I205" s="10"/>
    </row>
    <row r="206">
      <c r="A206" s="14"/>
      <c r="B206" s="8"/>
      <c r="C206" s="8"/>
      <c r="D206" s="9"/>
      <c r="E206" s="10"/>
      <c r="F206" s="10"/>
      <c r="G206" s="10"/>
      <c r="H206" s="10"/>
      <c r="I206" s="10"/>
    </row>
    <row r="207">
      <c r="A207" s="14"/>
      <c r="B207" s="18"/>
      <c r="C207" s="18"/>
      <c r="D207" s="9"/>
      <c r="E207" s="10"/>
      <c r="F207" s="10"/>
      <c r="G207" s="10"/>
      <c r="H207" s="10"/>
      <c r="I207" s="10"/>
    </row>
    <row r="208">
      <c r="A208" s="14"/>
      <c r="B208" s="8"/>
      <c r="C208" s="8"/>
      <c r="D208" s="9"/>
      <c r="E208" s="10"/>
      <c r="F208" s="10"/>
      <c r="G208" s="10"/>
      <c r="H208" s="10"/>
      <c r="I208" s="10"/>
    </row>
    <row r="209">
      <c r="A209" s="14"/>
      <c r="B209" s="8"/>
      <c r="C209" s="8"/>
      <c r="D209" s="9"/>
      <c r="E209" s="10"/>
      <c r="F209" s="10"/>
      <c r="G209" s="10"/>
      <c r="H209" s="10"/>
      <c r="I209" s="10"/>
    </row>
    <row r="210">
      <c r="A210" s="14"/>
      <c r="B210" s="18"/>
      <c r="C210" s="18"/>
      <c r="D210" s="9"/>
      <c r="E210" s="10"/>
      <c r="F210" s="10"/>
      <c r="G210" s="10"/>
      <c r="H210" s="10"/>
      <c r="I210" s="10"/>
    </row>
    <row r="211">
      <c r="A211" s="14"/>
      <c r="B211" s="8"/>
      <c r="C211" s="8"/>
      <c r="D211" s="9"/>
      <c r="E211" s="10"/>
      <c r="F211" s="10"/>
      <c r="G211" s="10"/>
      <c r="H211" s="10"/>
      <c r="I211" s="10"/>
    </row>
    <row r="212">
      <c r="A212" s="14"/>
      <c r="B212" s="8"/>
      <c r="C212" s="8"/>
      <c r="D212" s="9"/>
      <c r="E212" s="10"/>
      <c r="F212" s="10"/>
      <c r="G212" s="10"/>
      <c r="H212" s="10"/>
      <c r="I212" s="10"/>
    </row>
    <row r="213">
      <c r="A213" s="14"/>
      <c r="B213" s="18"/>
      <c r="C213" s="18"/>
      <c r="D213" s="9"/>
      <c r="E213" s="10"/>
      <c r="F213" s="10"/>
      <c r="G213" s="10"/>
      <c r="H213" s="10"/>
      <c r="I213" s="10"/>
    </row>
    <row r="214">
      <c r="A214" s="14"/>
      <c r="B214" s="8"/>
      <c r="C214" s="8"/>
      <c r="D214" s="9"/>
      <c r="E214" s="10"/>
      <c r="F214" s="10"/>
      <c r="G214" s="10"/>
      <c r="H214" s="10"/>
      <c r="I214" s="10"/>
    </row>
    <row r="215">
      <c r="A215" s="14"/>
      <c r="B215" s="8"/>
      <c r="C215" s="8"/>
      <c r="D215" s="9"/>
      <c r="E215" s="10"/>
      <c r="F215" s="10"/>
      <c r="G215" s="10"/>
      <c r="H215" s="10"/>
      <c r="I215" s="10"/>
    </row>
    <row r="216">
      <c r="A216" s="14"/>
      <c r="B216" s="8"/>
      <c r="C216" s="8"/>
      <c r="D216" s="9"/>
      <c r="E216" s="10"/>
      <c r="F216" s="10"/>
      <c r="G216" s="10"/>
      <c r="H216" s="10"/>
      <c r="I216" s="10"/>
    </row>
    <row r="217">
      <c r="A217" s="14"/>
      <c r="B217" s="18"/>
      <c r="C217" s="18"/>
      <c r="D217" s="9"/>
      <c r="E217" s="10"/>
      <c r="F217" s="10"/>
      <c r="G217" s="10"/>
      <c r="H217" s="10"/>
      <c r="I217" s="10"/>
    </row>
    <row r="218">
      <c r="A218" s="14"/>
      <c r="B218" s="8"/>
      <c r="C218" s="8"/>
      <c r="D218" s="9"/>
      <c r="E218" s="10"/>
      <c r="F218" s="10"/>
      <c r="G218" s="10"/>
      <c r="H218" s="10"/>
      <c r="I218" s="10"/>
    </row>
    <row r="219">
      <c r="A219" s="14"/>
      <c r="B219" s="18"/>
      <c r="C219" s="18"/>
      <c r="D219" s="9"/>
      <c r="E219" s="10"/>
      <c r="F219" s="10"/>
      <c r="G219" s="10"/>
      <c r="H219" s="10"/>
      <c r="I219" s="10"/>
    </row>
    <row r="220">
      <c r="A220" s="14"/>
      <c r="B220" s="18"/>
      <c r="C220" s="18"/>
      <c r="D220" s="9"/>
      <c r="E220" s="10"/>
      <c r="F220" s="10"/>
      <c r="G220" s="10"/>
      <c r="H220" s="10"/>
      <c r="I220" s="10"/>
    </row>
    <row r="221">
      <c r="A221" s="14"/>
      <c r="B221" s="18"/>
      <c r="C221" s="18"/>
      <c r="D221" s="9"/>
      <c r="E221" s="10"/>
      <c r="F221" s="10"/>
      <c r="G221" s="10"/>
      <c r="H221" s="10"/>
      <c r="I221" s="10"/>
    </row>
    <row r="222">
      <c r="A222" s="14"/>
      <c r="B222" s="18"/>
      <c r="C222" s="18"/>
      <c r="D222" s="9"/>
      <c r="E222" s="10"/>
      <c r="F222" s="10"/>
      <c r="G222" s="10"/>
      <c r="H222" s="10"/>
      <c r="I222" s="10"/>
    </row>
    <row r="223">
      <c r="A223" s="14"/>
      <c r="B223" s="18"/>
      <c r="C223" s="18"/>
      <c r="D223" s="9"/>
      <c r="E223" s="10"/>
      <c r="F223" s="10"/>
      <c r="G223" s="10"/>
      <c r="H223" s="10"/>
      <c r="I223" s="10"/>
    </row>
    <row r="224">
      <c r="A224" s="14"/>
      <c r="B224" s="18"/>
      <c r="C224" s="18"/>
      <c r="D224" s="9"/>
      <c r="E224" s="10"/>
      <c r="F224" s="10"/>
      <c r="G224" s="10"/>
      <c r="H224" s="10"/>
      <c r="I224" s="10"/>
    </row>
    <row r="225">
      <c r="A225" s="14"/>
      <c r="B225" s="8"/>
      <c r="C225" s="8"/>
      <c r="D225" s="9"/>
      <c r="E225" s="10"/>
      <c r="F225" s="10"/>
      <c r="G225" s="10"/>
      <c r="H225" s="10"/>
      <c r="I225" s="10"/>
    </row>
    <row r="226">
      <c r="A226" s="14"/>
      <c r="B226" s="18"/>
      <c r="C226" s="18"/>
      <c r="D226" s="9"/>
      <c r="E226" s="10"/>
      <c r="F226" s="10"/>
      <c r="G226" s="10"/>
      <c r="H226" s="10"/>
      <c r="I226" s="10"/>
    </row>
    <row r="227">
      <c r="A227" s="14"/>
      <c r="B227" s="18"/>
      <c r="C227" s="18"/>
      <c r="D227" s="9"/>
      <c r="E227" s="10"/>
      <c r="F227" s="10"/>
      <c r="G227" s="10"/>
      <c r="H227" s="10"/>
      <c r="I227" s="10"/>
    </row>
    <row r="228">
      <c r="A228" s="14"/>
      <c r="B228" s="18"/>
      <c r="C228" s="18"/>
      <c r="D228" s="9"/>
      <c r="E228" s="10"/>
      <c r="F228" s="10"/>
      <c r="G228" s="10"/>
      <c r="H228" s="10"/>
      <c r="I228" s="10"/>
    </row>
    <row r="229">
      <c r="A229" s="14"/>
      <c r="B229" s="18"/>
      <c r="C229" s="18"/>
      <c r="D229" s="9"/>
      <c r="E229" s="10"/>
      <c r="F229" s="10"/>
      <c r="G229" s="10"/>
      <c r="H229" s="10"/>
      <c r="I229" s="10"/>
    </row>
    <row r="230">
      <c r="A230" s="14"/>
      <c r="B230" s="8"/>
      <c r="C230" s="8"/>
      <c r="D230" s="9"/>
      <c r="E230" s="10"/>
      <c r="F230" s="10"/>
      <c r="G230" s="10"/>
      <c r="H230" s="10"/>
      <c r="I230" s="10"/>
    </row>
    <row r="231">
      <c r="A231" s="14"/>
      <c r="B231" s="8"/>
      <c r="C231" s="8"/>
      <c r="D231" s="9"/>
      <c r="E231" s="10"/>
      <c r="F231" s="10"/>
      <c r="G231" s="10"/>
      <c r="H231" s="10"/>
      <c r="I231" s="10"/>
    </row>
    <row r="232">
      <c r="A232" s="14"/>
      <c r="B232" s="18"/>
      <c r="C232" s="18"/>
      <c r="D232" s="9"/>
      <c r="E232" s="10"/>
      <c r="F232" s="10"/>
      <c r="G232" s="10"/>
      <c r="H232" s="10"/>
      <c r="I232" s="10"/>
    </row>
    <row r="233">
      <c r="A233" s="14"/>
      <c r="B233" s="18"/>
      <c r="C233" s="18"/>
      <c r="D233" s="9"/>
      <c r="E233" s="10"/>
      <c r="F233" s="10"/>
      <c r="G233" s="10"/>
      <c r="H233" s="10"/>
      <c r="I233" s="10"/>
    </row>
    <row r="234">
      <c r="A234" s="14"/>
      <c r="B234" s="18"/>
      <c r="C234" s="18"/>
      <c r="D234" s="9"/>
      <c r="E234" s="10"/>
      <c r="F234" s="10"/>
      <c r="G234" s="10"/>
      <c r="H234" s="10"/>
      <c r="I234" s="10"/>
    </row>
    <row r="235">
      <c r="A235" s="14"/>
      <c r="B235" s="18"/>
      <c r="C235" s="18"/>
      <c r="D235" s="9"/>
      <c r="E235" s="10"/>
      <c r="F235" s="10"/>
      <c r="G235" s="10"/>
      <c r="H235" s="10"/>
      <c r="I235" s="10"/>
    </row>
    <row r="236">
      <c r="A236" s="14"/>
      <c r="B236" s="18"/>
      <c r="C236" s="18"/>
      <c r="D236" s="9"/>
      <c r="E236" s="10"/>
      <c r="F236" s="10"/>
      <c r="G236" s="10"/>
      <c r="H236" s="10"/>
      <c r="I236" s="10"/>
    </row>
    <row r="237">
      <c r="A237" s="14"/>
      <c r="B237" s="18"/>
      <c r="C237" s="18"/>
      <c r="D237" s="9"/>
      <c r="E237" s="10"/>
      <c r="F237" s="10"/>
      <c r="G237" s="10"/>
      <c r="H237" s="10"/>
      <c r="I237" s="10"/>
    </row>
    <row r="238">
      <c r="A238" s="14"/>
      <c r="B238" s="18"/>
      <c r="C238" s="18"/>
      <c r="D238" s="9"/>
      <c r="E238" s="10"/>
      <c r="F238" s="10"/>
      <c r="G238" s="10"/>
      <c r="H238" s="10"/>
      <c r="I238" s="10"/>
    </row>
    <row r="239">
      <c r="A239" s="14"/>
      <c r="B239" s="8"/>
      <c r="C239" s="8"/>
      <c r="D239" s="9"/>
      <c r="E239" s="10"/>
      <c r="F239" s="10"/>
      <c r="G239" s="10"/>
      <c r="H239" s="10"/>
      <c r="I239" s="10"/>
    </row>
    <row r="240">
      <c r="A240" s="14"/>
      <c r="B240" s="18"/>
      <c r="C240" s="18"/>
      <c r="D240" s="9"/>
      <c r="E240" s="10"/>
      <c r="F240" s="10"/>
      <c r="G240" s="10"/>
      <c r="H240" s="10"/>
      <c r="I240" s="10"/>
    </row>
    <row r="241">
      <c r="A241" s="14"/>
      <c r="B241" s="18"/>
      <c r="C241" s="18"/>
      <c r="D241" s="9"/>
      <c r="E241" s="10"/>
      <c r="F241" s="10"/>
      <c r="G241" s="10"/>
      <c r="H241" s="10"/>
      <c r="I241" s="10"/>
    </row>
    <row r="242">
      <c r="A242" s="14"/>
      <c r="B242" s="8"/>
      <c r="C242" s="8"/>
      <c r="D242" s="9"/>
      <c r="E242" s="10"/>
      <c r="F242" s="10"/>
      <c r="G242" s="10"/>
      <c r="H242" s="10"/>
      <c r="I242" s="10"/>
    </row>
    <row r="243">
      <c r="A243" s="14"/>
      <c r="B243" s="18"/>
      <c r="C243" s="18"/>
      <c r="D243" s="9"/>
      <c r="E243" s="10"/>
      <c r="F243" s="10"/>
      <c r="G243" s="10"/>
      <c r="H243" s="10"/>
      <c r="I243" s="10"/>
    </row>
    <row r="244">
      <c r="A244" s="14"/>
      <c r="B244" s="18"/>
      <c r="C244" s="18"/>
      <c r="D244" s="9"/>
      <c r="E244" s="10"/>
      <c r="F244" s="10"/>
      <c r="G244" s="10"/>
      <c r="H244" s="10"/>
      <c r="I244" s="10"/>
    </row>
    <row r="245">
      <c r="A245" s="14"/>
      <c r="B245" s="8"/>
      <c r="C245" s="8"/>
      <c r="D245" s="9"/>
      <c r="E245" s="10"/>
      <c r="F245" s="10"/>
      <c r="G245" s="10"/>
      <c r="H245" s="10"/>
      <c r="I245" s="10"/>
    </row>
    <row r="246">
      <c r="A246" s="14"/>
      <c r="B246" s="8"/>
      <c r="C246" s="8"/>
      <c r="D246" s="9"/>
      <c r="E246" s="10"/>
      <c r="F246" s="10"/>
      <c r="G246" s="10"/>
      <c r="H246" s="10"/>
      <c r="I246" s="10"/>
    </row>
    <row r="247">
      <c r="A247" s="14"/>
      <c r="B247" s="18"/>
      <c r="C247" s="18"/>
      <c r="D247" s="9"/>
      <c r="E247" s="10"/>
      <c r="F247" s="10"/>
      <c r="G247" s="10"/>
      <c r="H247" s="10"/>
      <c r="I247" s="10"/>
    </row>
    <row r="248">
      <c r="A248" s="14"/>
      <c r="B248" s="8"/>
      <c r="C248" s="8"/>
      <c r="D248" s="9"/>
      <c r="E248" s="10"/>
      <c r="F248" s="10"/>
      <c r="G248" s="10"/>
      <c r="H248" s="10"/>
      <c r="I248" s="10"/>
    </row>
    <row r="249">
      <c r="A249" s="14"/>
      <c r="B249" s="18"/>
      <c r="C249" s="18"/>
      <c r="D249" s="9"/>
      <c r="E249" s="10"/>
      <c r="F249" s="10"/>
      <c r="G249" s="10"/>
      <c r="H249" s="10"/>
      <c r="I249" s="10"/>
    </row>
    <row r="250">
      <c r="A250" s="14"/>
      <c r="B250" s="8"/>
      <c r="C250" s="8"/>
      <c r="D250" s="9"/>
      <c r="E250" s="10"/>
      <c r="F250" s="10"/>
      <c r="G250" s="10"/>
      <c r="H250" s="10"/>
      <c r="I250" s="10"/>
    </row>
    <row r="251">
      <c r="A251" s="14"/>
      <c r="B251" s="8"/>
      <c r="C251" s="8"/>
      <c r="D251" s="9"/>
      <c r="E251" s="10"/>
      <c r="F251" s="10"/>
      <c r="G251" s="10"/>
      <c r="H251" s="10"/>
      <c r="I251" s="10"/>
    </row>
    <row r="252">
      <c r="A252" s="14"/>
      <c r="B252" s="8"/>
      <c r="C252" s="8"/>
      <c r="D252" s="9"/>
      <c r="E252" s="10"/>
      <c r="F252" s="10"/>
      <c r="G252" s="10"/>
      <c r="H252" s="10"/>
      <c r="I252" s="10"/>
    </row>
    <row r="253">
      <c r="A253" s="14"/>
      <c r="B253" s="18"/>
      <c r="C253" s="18"/>
      <c r="D253" s="9"/>
      <c r="E253" s="10"/>
      <c r="F253" s="10"/>
      <c r="G253" s="10"/>
      <c r="H253" s="10"/>
      <c r="I253" s="10"/>
    </row>
    <row r="254">
      <c r="A254" s="14"/>
      <c r="B254" s="18"/>
      <c r="C254" s="18"/>
      <c r="D254" s="9"/>
      <c r="E254" s="10"/>
      <c r="F254" s="10"/>
      <c r="G254" s="10"/>
      <c r="H254" s="10"/>
      <c r="I254" s="10"/>
    </row>
    <row r="255">
      <c r="A255" s="14"/>
      <c r="B255" s="8"/>
      <c r="C255" s="8"/>
      <c r="D255" s="9"/>
      <c r="E255" s="10"/>
      <c r="F255" s="10"/>
      <c r="G255" s="10"/>
      <c r="H255" s="10"/>
      <c r="I255" s="10"/>
    </row>
    <row r="256">
      <c r="A256" s="14"/>
      <c r="B256" s="18"/>
      <c r="C256" s="18"/>
      <c r="D256" s="9"/>
      <c r="E256" s="10"/>
      <c r="F256" s="10"/>
      <c r="G256" s="10"/>
      <c r="H256" s="10"/>
      <c r="I256" s="10"/>
    </row>
    <row r="257">
      <c r="A257" s="14"/>
      <c r="B257" s="18"/>
      <c r="C257" s="18"/>
      <c r="D257" s="9"/>
      <c r="E257" s="10"/>
      <c r="F257" s="10"/>
      <c r="G257" s="10"/>
      <c r="H257" s="10"/>
      <c r="I257" s="10"/>
    </row>
    <row r="258">
      <c r="A258" s="14"/>
      <c r="B258" s="18"/>
      <c r="C258" s="18"/>
      <c r="D258" s="9"/>
      <c r="E258" s="10"/>
      <c r="F258" s="10"/>
      <c r="G258" s="10"/>
      <c r="H258" s="10"/>
      <c r="I258" s="10"/>
    </row>
    <row r="259">
      <c r="A259" s="14"/>
      <c r="B259" s="8"/>
      <c r="C259" s="8"/>
      <c r="D259" s="9"/>
      <c r="E259" s="10"/>
      <c r="F259" s="10"/>
      <c r="G259" s="10"/>
      <c r="H259" s="10"/>
      <c r="I259" s="10"/>
    </row>
    <row r="260">
      <c r="A260" s="14"/>
      <c r="B260" s="8"/>
      <c r="C260" s="8"/>
      <c r="D260" s="8"/>
      <c r="E260" s="9"/>
      <c r="F260" s="10"/>
      <c r="G260" s="10"/>
      <c r="H260" s="10"/>
    </row>
    <row r="261">
      <c r="A261" s="14"/>
      <c r="B261" s="8"/>
      <c r="C261" s="8"/>
      <c r="D261" s="8"/>
      <c r="E261" s="9"/>
      <c r="F261" s="10"/>
      <c r="G261" s="10"/>
      <c r="H261" s="10"/>
    </row>
    <row r="262">
      <c r="A262" s="14"/>
      <c r="B262" s="18"/>
      <c r="C262" s="18"/>
      <c r="D262" s="18"/>
      <c r="E262" s="9"/>
      <c r="F262" s="10"/>
      <c r="G262" s="10"/>
      <c r="H262" s="10"/>
    </row>
    <row r="263">
      <c r="A263" s="14"/>
      <c r="B263" s="18"/>
      <c r="C263" s="18"/>
      <c r="D263" s="18"/>
      <c r="E263" s="9"/>
      <c r="F263" s="10"/>
      <c r="G263" s="10"/>
      <c r="H263" s="10"/>
    </row>
    <row r="264">
      <c r="A264" s="14"/>
      <c r="B264" s="18"/>
      <c r="C264" s="18"/>
      <c r="D264" s="18"/>
      <c r="E264" s="9"/>
      <c r="F264" s="10"/>
      <c r="G264" s="10"/>
      <c r="H264" s="10"/>
    </row>
    <row r="265">
      <c r="A265" s="14"/>
      <c r="B265" s="8"/>
      <c r="C265" s="8"/>
      <c r="D265" s="8"/>
      <c r="E265" s="9"/>
      <c r="F265" s="10"/>
      <c r="G265" s="10"/>
      <c r="H265" s="10"/>
    </row>
    <row r="266">
      <c r="A266" s="14"/>
      <c r="B266" s="18"/>
      <c r="C266" s="18"/>
      <c r="D266" s="18"/>
      <c r="E266" s="9"/>
      <c r="F266" s="10"/>
      <c r="G266" s="10"/>
      <c r="H266" s="10"/>
    </row>
    <row r="267">
      <c r="A267" s="14"/>
      <c r="B267" s="18"/>
      <c r="C267" s="18"/>
      <c r="D267" s="18"/>
      <c r="E267" s="9"/>
      <c r="F267" s="10"/>
      <c r="G267" s="10"/>
      <c r="H267" s="10"/>
    </row>
    <row r="268">
      <c r="A268" s="14"/>
      <c r="B268" s="8"/>
      <c r="C268" s="8"/>
      <c r="D268" s="8"/>
      <c r="E268" s="9"/>
      <c r="F268" s="10"/>
      <c r="G268" s="10"/>
      <c r="H268" s="10"/>
    </row>
    <row r="269">
      <c r="A269" s="14"/>
      <c r="B269" s="8"/>
      <c r="C269" s="8"/>
      <c r="D269" s="8"/>
      <c r="E269" s="9"/>
      <c r="F269" s="10"/>
      <c r="G269" s="10"/>
      <c r="H269" s="10"/>
    </row>
    <row r="270">
      <c r="A270" s="14"/>
      <c r="B270" s="8"/>
      <c r="C270" s="8"/>
      <c r="D270" s="8"/>
      <c r="E270" s="9"/>
      <c r="F270" s="10"/>
      <c r="G270" s="10"/>
      <c r="H270" s="10"/>
    </row>
    <row r="271">
      <c r="A271" s="14"/>
      <c r="B271" s="8"/>
      <c r="C271" s="8"/>
      <c r="D271" s="8"/>
      <c r="E271" s="9"/>
      <c r="F271" s="10"/>
      <c r="G271" s="10"/>
      <c r="H271" s="10"/>
    </row>
    <row r="272">
      <c r="A272" s="14"/>
      <c r="B272" s="8"/>
      <c r="C272" s="8"/>
      <c r="D272" s="8"/>
      <c r="E272" s="9"/>
      <c r="F272" s="10"/>
      <c r="G272" s="10"/>
      <c r="H272" s="10"/>
    </row>
    <row r="273">
      <c r="A273" s="14"/>
      <c r="B273" s="18"/>
      <c r="C273" s="18"/>
      <c r="D273" s="18"/>
      <c r="E273" s="9"/>
      <c r="F273" s="10"/>
      <c r="G273" s="10"/>
      <c r="H273" s="10"/>
    </row>
    <row r="274">
      <c r="A274" s="14"/>
      <c r="B274" s="8"/>
      <c r="C274" s="8"/>
      <c r="D274" s="8"/>
      <c r="E274" s="9"/>
      <c r="F274" s="10"/>
      <c r="G274" s="10"/>
      <c r="H274" s="10"/>
    </row>
    <row r="275">
      <c r="A275" s="14"/>
      <c r="B275" s="8"/>
      <c r="C275" s="8"/>
      <c r="D275" s="8"/>
      <c r="E275" s="9"/>
      <c r="F275" s="10"/>
      <c r="G275" s="10"/>
      <c r="H275" s="10"/>
    </row>
    <row r="276">
      <c r="A276" s="14"/>
      <c r="B276" s="8"/>
      <c r="C276" s="8"/>
      <c r="D276" s="8"/>
      <c r="E276" s="9"/>
      <c r="F276" s="10"/>
      <c r="G276" s="10"/>
      <c r="H276" s="10"/>
    </row>
    <row r="277">
      <c r="A277" s="14"/>
      <c r="B277" s="8"/>
      <c r="C277" s="8"/>
      <c r="D277" s="8"/>
      <c r="E277" s="9"/>
      <c r="F277" s="10"/>
      <c r="G277" s="10"/>
      <c r="H277" s="10"/>
    </row>
    <row r="278">
      <c r="A278" s="14"/>
      <c r="B278" s="8"/>
      <c r="C278" s="8"/>
      <c r="D278" s="8"/>
      <c r="E278" s="9"/>
      <c r="F278" s="10"/>
      <c r="G278" s="10"/>
      <c r="H278" s="10"/>
    </row>
    <row r="279">
      <c r="A279" s="14"/>
      <c r="B279" s="18"/>
      <c r="C279" s="18"/>
      <c r="D279" s="18"/>
      <c r="E279" s="9"/>
      <c r="F279" s="10"/>
      <c r="G279" s="10"/>
      <c r="H279" s="10"/>
    </row>
    <row r="280">
      <c r="A280" s="14"/>
      <c r="B280" s="8"/>
      <c r="C280" s="8"/>
      <c r="D280" s="8"/>
      <c r="E280" s="9"/>
      <c r="F280" s="10"/>
      <c r="G280" s="10"/>
      <c r="H280" s="10"/>
    </row>
    <row r="281">
      <c r="A281" s="14"/>
      <c r="B281" s="8"/>
      <c r="C281" s="8"/>
      <c r="D281" s="8"/>
      <c r="E281" s="9"/>
      <c r="F281" s="10"/>
      <c r="G281" s="10"/>
      <c r="H281" s="10"/>
    </row>
    <row r="282">
      <c r="A282" s="14"/>
      <c r="B282" s="18"/>
      <c r="C282" s="18"/>
      <c r="D282" s="18"/>
      <c r="E282" s="9"/>
      <c r="F282" s="10"/>
      <c r="G282" s="10"/>
      <c r="H282" s="10"/>
    </row>
    <row r="283">
      <c r="A283" s="14"/>
      <c r="B283" s="8"/>
      <c r="C283" s="8"/>
      <c r="D283" s="8"/>
      <c r="E283" s="9"/>
      <c r="F283" s="10"/>
      <c r="G283" s="10"/>
      <c r="H283" s="10"/>
    </row>
    <row r="284">
      <c r="A284" s="14"/>
      <c r="B284" s="18"/>
      <c r="C284" s="18"/>
      <c r="D284" s="18"/>
      <c r="E284" s="9"/>
      <c r="F284" s="10"/>
      <c r="G284" s="10"/>
      <c r="H284" s="10"/>
    </row>
    <row r="285">
      <c r="A285" s="14"/>
      <c r="B285" s="18"/>
      <c r="C285" s="18"/>
      <c r="D285" s="18"/>
      <c r="E285" s="9"/>
      <c r="F285" s="10"/>
      <c r="G285" s="10"/>
      <c r="H285" s="10"/>
    </row>
    <row r="286">
      <c r="A286" s="14"/>
      <c r="B286" s="8"/>
      <c r="C286" s="8"/>
      <c r="D286" s="8"/>
      <c r="E286" s="9"/>
      <c r="F286" s="10"/>
      <c r="G286" s="10"/>
      <c r="H286" s="10"/>
    </row>
    <row r="287">
      <c r="A287" s="14"/>
      <c r="B287" s="8"/>
      <c r="C287" s="8"/>
      <c r="D287" s="8"/>
      <c r="E287" s="9"/>
      <c r="F287" s="10"/>
      <c r="G287" s="10"/>
      <c r="H287" s="10"/>
    </row>
    <row r="288">
      <c r="A288" s="14"/>
      <c r="B288" s="18"/>
      <c r="C288" s="18"/>
      <c r="D288" s="18"/>
      <c r="E288" s="9"/>
      <c r="F288" s="10"/>
      <c r="G288" s="10"/>
      <c r="H288" s="10"/>
    </row>
    <row r="289">
      <c r="A289" s="14"/>
      <c r="B289" s="8"/>
      <c r="C289" s="8"/>
      <c r="D289" s="8"/>
      <c r="E289" s="9"/>
      <c r="F289" s="10"/>
      <c r="G289" s="10"/>
      <c r="H289" s="10"/>
    </row>
    <row r="290">
      <c r="A290" s="14"/>
      <c r="B290" s="18"/>
      <c r="C290" s="18"/>
      <c r="D290" s="18"/>
      <c r="E290" s="9"/>
      <c r="F290" s="10"/>
      <c r="G290" s="10"/>
      <c r="H290" s="10"/>
    </row>
    <row r="291">
      <c r="A291" s="14"/>
      <c r="B291" s="18"/>
      <c r="C291" s="18"/>
      <c r="D291" s="18"/>
      <c r="E291" s="9"/>
      <c r="F291" s="10"/>
      <c r="G291" s="10"/>
      <c r="H291" s="10"/>
    </row>
    <row r="292">
      <c r="A292" s="14"/>
      <c r="B292" s="18"/>
      <c r="C292" s="18"/>
      <c r="D292" s="18"/>
      <c r="E292" s="9"/>
      <c r="F292" s="10"/>
      <c r="G292" s="10"/>
      <c r="H292" s="10"/>
    </row>
    <row r="293">
      <c r="A293" s="14"/>
      <c r="B293" s="18"/>
      <c r="C293" s="18"/>
      <c r="D293" s="18"/>
      <c r="E293" s="9"/>
      <c r="F293" s="10"/>
      <c r="G293" s="10"/>
      <c r="H293" s="10"/>
    </row>
    <row r="294">
      <c r="A294" s="14"/>
      <c r="B294" s="18"/>
      <c r="C294" s="18"/>
      <c r="D294" s="18"/>
      <c r="E294" s="9"/>
      <c r="F294" s="10"/>
      <c r="G294" s="10"/>
      <c r="H294" s="10"/>
    </row>
    <row r="295">
      <c r="A295" s="14"/>
      <c r="B295" s="8"/>
      <c r="C295" s="8"/>
      <c r="D295" s="8"/>
      <c r="E295" s="9"/>
      <c r="F295" s="10"/>
      <c r="G295" s="10"/>
      <c r="H295" s="10"/>
    </row>
    <row r="296">
      <c r="A296" s="14"/>
      <c r="B296" s="8"/>
      <c r="C296" s="8"/>
      <c r="D296" s="8"/>
      <c r="E296" s="9"/>
      <c r="F296" s="10"/>
      <c r="G296" s="10"/>
      <c r="H296" s="10"/>
    </row>
    <row r="297">
      <c r="A297" s="14"/>
      <c r="B297" s="18"/>
      <c r="C297" s="18"/>
      <c r="D297" s="18"/>
      <c r="E297" s="9"/>
      <c r="F297" s="10"/>
      <c r="G297" s="10"/>
      <c r="H297" s="10"/>
    </row>
    <row r="298">
      <c r="A298" s="14"/>
      <c r="B298" s="8"/>
      <c r="C298" s="8"/>
      <c r="D298" s="8"/>
      <c r="E298" s="9"/>
      <c r="F298" s="10"/>
      <c r="G298" s="10"/>
      <c r="H298" s="10"/>
    </row>
    <row r="299">
      <c r="A299" s="14"/>
      <c r="B299" s="8"/>
      <c r="C299" s="8"/>
      <c r="D299" s="8"/>
      <c r="E299" s="9"/>
      <c r="F299" s="10"/>
      <c r="G299" s="10"/>
      <c r="H299" s="10"/>
    </row>
    <row r="300">
      <c r="A300" s="14"/>
      <c r="B300" s="8"/>
      <c r="C300" s="8"/>
      <c r="D300" s="8"/>
      <c r="E300" s="9"/>
      <c r="F300" s="10"/>
      <c r="G300" s="10"/>
      <c r="H300" s="10"/>
    </row>
    <row r="301">
      <c r="A301" s="14"/>
      <c r="B301" s="18"/>
      <c r="C301" s="18"/>
      <c r="D301" s="18"/>
      <c r="E301" s="9"/>
      <c r="F301" s="10"/>
      <c r="G301" s="10"/>
      <c r="H301" s="10"/>
    </row>
    <row r="302">
      <c r="A302" s="14"/>
      <c r="B302" s="18"/>
      <c r="C302" s="18"/>
      <c r="D302" s="18"/>
      <c r="E302" s="9"/>
      <c r="F302" s="10"/>
      <c r="G302" s="10"/>
      <c r="H302" s="10"/>
    </row>
    <row r="303">
      <c r="A303" s="14"/>
      <c r="B303" s="8"/>
      <c r="C303" s="8"/>
      <c r="D303" s="8"/>
      <c r="E303" s="9"/>
      <c r="F303" s="10"/>
      <c r="G303" s="10"/>
      <c r="H303" s="10"/>
    </row>
    <row r="304">
      <c r="A304" s="14"/>
      <c r="B304" s="8"/>
      <c r="C304" s="8"/>
      <c r="D304" s="8"/>
      <c r="E304" s="9"/>
      <c r="F304" s="10"/>
      <c r="G304" s="10"/>
      <c r="H304" s="10"/>
    </row>
    <row r="305">
      <c r="A305" s="14"/>
      <c r="B305" s="8"/>
      <c r="C305" s="8"/>
      <c r="D305" s="8"/>
      <c r="E305" s="9"/>
      <c r="F305" s="10"/>
      <c r="G305" s="10"/>
      <c r="H305" s="10"/>
    </row>
    <row r="306">
      <c r="A306" s="14"/>
      <c r="B306" s="8"/>
      <c r="C306" s="8"/>
      <c r="D306" s="8"/>
      <c r="E306" s="9"/>
      <c r="F306" s="10"/>
      <c r="G306" s="10"/>
      <c r="H306" s="10"/>
    </row>
    <row r="307">
      <c r="A307" s="14"/>
      <c r="B307" s="18"/>
      <c r="C307" s="18"/>
      <c r="D307" s="18"/>
      <c r="E307" s="9"/>
      <c r="F307" s="10"/>
      <c r="G307" s="10"/>
      <c r="H307" s="10"/>
    </row>
    <row r="308">
      <c r="A308" s="14"/>
      <c r="B308" s="8"/>
      <c r="C308" s="8"/>
      <c r="D308" s="8"/>
      <c r="E308" s="9"/>
      <c r="F308" s="10"/>
      <c r="G308" s="10"/>
      <c r="H308" s="10"/>
    </row>
    <row r="309">
      <c r="A309" s="14"/>
      <c r="B309" s="8"/>
      <c r="C309" s="8"/>
      <c r="D309" s="8"/>
      <c r="E309" s="9"/>
      <c r="F309" s="10"/>
      <c r="G309" s="10"/>
      <c r="H309" s="10"/>
    </row>
    <row r="310">
      <c r="A310" s="14"/>
      <c r="B310" s="18"/>
      <c r="C310" s="18"/>
      <c r="D310" s="18"/>
      <c r="E310" s="9"/>
      <c r="F310" s="10"/>
      <c r="G310" s="10"/>
      <c r="H310" s="10"/>
    </row>
    <row r="311">
      <c r="A311" s="14"/>
      <c r="B311" s="8"/>
      <c r="C311" s="8"/>
      <c r="D311" s="8"/>
      <c r="E311" s="9"/>
      <c r="F311" s="10"/>
      <c r="G311" s="10"/>
      <c r="H311" s="10"/>
    </row>
    <row r="312">
      <c r="A312" s="14"/>
      <c r="B312" s="8"/>
      <c r="C312" s="8"/>
      <c r="D312" s="8"/>
      <c r="E312" s="9"/>
      <c r="F312" s="10"/>
      <c r="G312" s="10"/>
      <c r="H312" s="10"/>
    </row>
    <row r="313">
      <c r="A313" s="14"/>
      <c r="B313" s="18"/>
      <c r="C313" s="18"/>
      <c r="D313" s="18"/>
      <c r="E313" s="9"/>
      <c r="F313" s="10"/>
      <c r="G313" s="10"/>
      <c r="H313" s="10"/>
    </row>
    <row r="314">
      <c r="A314" s="14"/>
      <c r="B314" s="8"/>
      <c r="C314" s="8"/>
      <c r="D314" s="8"/>
      <c r="E314" s="9"/>
      <c r="F314" s="10"/>
      <c r="G314" s="10"/>
      <c r="H314" s="10"/>
    </row>
    <row r="315">
      <c r="A315" s="14"/>
      <c r="B315" s="8"/>
      <c r="C315" s="8"/>
      <c r="D315" s="8"/>
      <c r="E315" s="9"/>
      <c r="F315" s="10"/>
      <c r="G315" s="10"/>
      <c r="H315" s="10"/>
    </row>
    <row r="316">
      <c r="A316" s="14"/>
      <c r="B316" s="8"/>
      <c r="C316" s="8"/>
      <c r="D316" s="8"/>
      <c r="E316" s="9"/>
      <c r="F316" s="10"/>
      <c r="G316" s="10"/>
      <c r="H316" s="10"/>
    </row>
    <row r="317">
      <c r="A317" s="14"/>
      <c r="B317" s="18"/>
      <c r="C317" s="18"/>
      <c r="D317" s="18"/>
      <c r="E317" s="9"/>
      <c r="F317" s="10"/>
      <c r="G317" s="10"/>
      <c r="H317" s="10"/>
    </row>
    <row r="318">
      <c r="A318" s="14"/>
      <c r="B318" s="8"/>
      <c r="C318" s="8"/>
      <c r="D318" s="8"/>
      <c r="E318" s="9"/>
      <c r="F318" s="10"/>
      <c r="G318" s="10"/>
      <c r="H318" s="10"/>
    </row>
    <row r="319">
      <c r="A319" s="14"/>
      <c r="B319" s="18"/>
      <c r="C319" s="18"/>
      <c r="D319" s="18"/>
      <c r="E319" s="9"/>
      <c r="F319" s="10"/>
      <c r="G319" s="10"/>
      <c r="H319" s="10"/>
    </row>
    <row r="320">
      <c r="A320" s="14"/>
      <c r="B320" s="18"/>
      <c r="C320" s="18"/>
      <c r="D320" s="18"/>
      <c r="E320" s="9"/>
      <c r="F320" s="10"/>
      <c r="G320" s="10"/>
      <c r="H320" s="10"/>
    </row>
    <row r="321">
      <c r="A321" s="14"/>
      <c r="B321" s="18"/>
      <c r="C321" s="18"/>
      <c r="D321" s="18"/>
      <c r="E321" s="9"/>
      <c r="F321" s="10"/>
      <c r="G321" s="10"/>
      <c r="H321" s="10"/>
    </row>
    <row r="322">
      <c r="A322" s="14"/>
      <c r="B322" s="18"/>
      <c r="C322" s="18"/>
      <c r="D322" s="18"/>
      <c r="E322" s="9"/>
      <c r="F322" s="10"/>
      <c r="G322" s="10"/>
      <c r="H322" s="10"/>
    </row>
    <row r="323">
      <c r="A323" s="14"/>
      <c r="B323" s="18"/>
      <c r="C323" s="18"/>
      <c r="D323" s="18"/>
      <c r="E323" s="9"/>
      <c r="F323" s="10"/>
      <c r="G323" s="10"/>
      <c r="H323" s="10"/>
    </row>
    <row r="324">
      <c r="A324" s="14"/>
      <c r="B324" s="18"/>
      <c r="C324" s="18"/>
      <c r="D324" s="18"/>
      <c r="E324" s="9"/>
      <c r="F324" s="10"/>
      <c r="G324" s="10"/>
      <c r="H324" s="10"/>
    </row>
    <row r="325">
      <c r="A325" s="14"/>
      <c r="B325" s="8"/>
      <c r="C325" s="8"/>
      <c r="D325" s="8"/>
      <c r="E325" s="9"/>
      <c r="F325" s="10"/>
      <c r="G325" s="10"/>
      <c r="H325" s="10"/>
    </row>
    <row r="326">
      <c r="A326" s="14"/>
      <c r="B326" s="18"/>
      <c r="C326" s="18"/>
      <c r="D326" s="18"/>
      <c r="E326" s="9"/>
      <c r="F326" s="10"/>
      <c r="G326" s="10"/>
      <c r="H326" s="10"/>
    </row>
    <row r="327">
      <c r="A327" s="14"/>
      <c r="B327" s="18"/>
      <c r="C327" s="18"/>
      <c r="D327" s="18"/>
      <c r="E327" s="9"/>
      <c r="F327" s="10"/>
      <c r="G327" s="10"/>
      <c r="H327" s="10"/>
    </row>
    <row r="328">
      <c r="A328" s="14"/>
      <c r="B328" s="18"/>
      <c r="C328" s="18"/>
      <c r="D328" s="18"/>
      <c r="E328" s="9"/>
      <c r="F328" s="10"/>
      <c r="G328" s="10"/>
      <c r="H328" s="10"/>
    </row>
    <row r="329">
      <c r="A329" s="14"/>
      <c r="B329" s="18"/>
      <c r="C329" s="18"/>
      <c r="D329" s="18"/>
      <c r="E329" s="9"/>
      <c r="F329" s="10"/>
      <c r="G329" s="10"/>
      <c r="H329" s="10"/>
    </row>
    <row r="330">
      <c r="A330" s="14"/>
      <c r="B330" s="8"/>
      <c r="C330" s="8"/>
      <c r="D330" s="8"/>
      <c r="E330" s="9"/>
      <c r="F330" s="10"/>
      <c r="G330" s="10"/>
      <c r="H330" s="10"/>
    </row>
    <row r="331">
      <c r="A331" s="14"/>
      <c r="B331" s="8"/>
      <c r="C331" s="8"/>
      <c r="D331" s="8"/>
      <c r="E331" s="9"/>
      <c r="F331" s="10"/>
      <c r="G331" s="10"/>
      <c r="H331" s="10"/>
    </row>
    <row r="332">
      <c r="A332" s="14"/>
      <c r="B332" s="18"/>
      <c r="C332" s="18"/>
      <c r="D332" s="18"/>
      <c r="E332" s="9"/>
      <c r="F332" s="10"/>
      <c r="G332" s="10"/>
      <c r="H332" s="10"/>
    </row>
    <row r="333">
      <c r="A333" s="14"/>
      <c r="B333" s="18"/>
      <c r="C333" s="18"/>
      <c r="D333" s="18"/>
      <c r="E333" s="9"/>
      <c r="F333" s="10"/>
      <c r="G333" s="10"/>
      <c r="H333" s="10"/>
    </row>
    <row r="334">
      <c r="A334" s="14"/>
      <c r="B334" s="18"/>
      <c r="C334" s="18"/>
      <c r="D334" s="18"/>
      <c r="E334" s="9"/>
      <c r="F334" s="10"/>
      <c r="G334" s="10"/>
      <c r="H334" s="10"/>
    </row>
    <row r="335">
      <c r="A335" s="14"/>
      <c r="B335" s="18"/>
      <c r="C335" s="18"/>
      <c r="D335" s="18"/>
      <c r="E335" s="9"/>
      <c r="F335" s="10"/>
      <c r="G335" s="10"/>
      <c r="H335" s="10"/>
    </row>
    <row r="336">
      <c r="A336" s="14"/>
      <c r="B336" s="8"/>
      <c r="C336" s="8"/>
      <c r="D336" s="8"/>
      <c r="E336" s="9"/>
      <c r="F336" s="10"/>
      <c r="G336" s="10"/>
      <c r="H336" s="10"/>
    </row>
    <row r="337">
      <c r="A337" s="14"/>
      <c r="B337" s="18"/>
      <c r="C337" s="18"/>
      <c r="D337" s="18"/>
      <c r="E337" s="9"/>
      <c r="F337" s="10"/>
      <c r="G337" s="10"/>
      <c r="H337" s="10"/>
    </row>
    <row r="338">
      <c r="A338" s="14"/>
      <c r="B338" s="18"/>
      <c r="C338" s="18"/>
      <c r="D338" s="18"/>
      <c r="E338" s="9"/>
      <c r="F338" s="10"/>
      <c r="G338" s="10"/>
      <c r="H338" s="10"/>
    </row>
    <row r="339">
      <c r="A339" s="14"/>
      <c r="B339" s="8"/>
      <c r="C339" s="8"/>
      <c r="D339" s="8"/>
      <c r="E339" s="9"/>
      <c r="F339" s="10"/>
      <c r="G339" s="10"/>
      <c r="H339" s="10"/>
    </row>
    <row r="340">
      <c r="A340" s="14"/>
      <c r="B340" s="18"/>
      <c r="C340" s="18"/>
      <c r="D340" s="18"/>
      <c r="E340" s="9"/>
      <c r="F340" s="10"/>
      <c r="G340" s="10"/>
      <c r="H340" s="10"/>
    </row>
    <row r="341">
      <c r="A341" s="14"/>
      <c r="B341" s="18"/>
      <c r="C341" s="18"/>
      <c r="D341" s="18"/>
      <c r="E341" s="9"/>
      <c r="F341" s="10"/>
      <c r="G341" s="10"/>
      <c r="H341" s="10"/>
    </row>
    <row r="342">
      <c r="A342" s="14"/>
      <c r="B342" s="8"/>
      <c r="C342" s="8"/>
      <c r="D342" s="8"/>
      <c r="E342" s="9"/>
      <c r="F342" s="10"/>
      <c r="G342" s="10"/>
      <c r="H342" s="10"/>
    </row>
    <row r="343">
      <c r="A343" s="14"/>
      <c r="B343" s="18"/>
      <c r="C343" s="18"/>
      <c r="D343" s="18"/>
      <c r="E343" s="9"/>
      <c r="F343" s="10"/>
      <c r="G343" s="10"/>
      <c r="H343" s="10"/>
    </row>
    <row r="344">
      <c r="A344" s="14"/>
      <c r="B344" s="18"/>
      <c r="C344" s="18"/>
      <c r="D344" s="18"/>
      <c r="E344" s="9"/>
      <c r="F344" s="10"/>
      <c r="G344" s="10"/>
      <c r="H344" s="10"/>
    </row>
    <row r="345">
      <c r="A345" s="14"/>
      <c r="B345" s="8"/>
      <c r="C345" s="8"/>
      <c r="D345" s="8"/>
      <c r="E345" s="9"/>
      <c r="F345" s="10"/>
      <c r="G345" s="10"/>
      <c r="H345" s="10"/>
    </row>
    <row r="346">
      <c r="A346" s="14"/>
      <c r="B346" s="8"/>
      <c r="C346" s="8"/>
      <c r="D346" s="8"/>
      <c r="E346" s="9"/>
      <c r="F346" s="10"/>
      <c r="G346" s="10"/>
      <c r="H346" s="10"/>
    </row>
    <row r="347">
      <c r="A347" s="14"/>
      <c r="B347" s="18"/>
      <c r="C347" s="18"/>
      <c r="D347" s="18"/>
      <c r="E347" s="9"/>
      <c r="F347" s="10"/>
      <c r="G347" s="10"/>
      <c r="H347" s="10"/>
    </row>
    <row r="348">
      <c r="A348" s="14"/>
      <c r="B348" s="8"/>
      <c r="C348" s="8"/>
      <c r="D348" s="8"/>
      <c r="E348" s="9"/>
      <c r="F348" s="10"/>
      <c r="G348" s="10"/>
      <c r="H348" s="10"/>
    </row>
    <row r="349">
      <c r="A349" s="14"/>
      <c r="B349" s="18"/>
      <c r="C349" s="18"/>
      <c r="D349" s="18"/>
      <c r="E349" s="9"/>
      <c r="F349" s="10"/>
      <c r="G349" s="10"/>
      <c r="H349" s="10"/>
    </row>
    <row r="350">
      <c r="A350" s="14"/>
      <c r="B350" s="8"/>
      <c r="C350" s="8"/>
      <c r="D350" s="8"/>
      <c r="E350" s="9"/>
      <c r="F350" s="10"/>
      <c r="G350" s="10"/>
      <c r="H350" s="10"/>
    </row>
    <row r="351">
      <c r="A351" s="14"/>
      <c r="B351" s="8"/>
      <c r="C351" s="8"/>
      <c r="D351" s="8"/>
      <c r="E351" s="9"/>
      <c r="F351" s="10"/>
      <c r="G351" s="10"/>
      <c r="H351" s="10"/>
    </row>
    <row r="352">
      <c r="A352" s="14"/>
      <c r="B352" s="8"/>
      <c r="C352" s="8"/>
      <c r="D352" s="8"/>
      <c r="E352" s="9"/>
      <c r="F352" s="10"/>
      <c r="G352" s="10"/>
      <c r="H352" s="10"/>
    </row>
    <row r="353">
      <c r="A353" s="14"/>
      <c r="B353" s="18"/>
      <c r="C353" s="18"/>
      <c r="D353" s="18"/>
      <c r="E353" s="9"/>
      <c r="F353" s="10"/>
      <c r="G353" s="10"/>
      <c r="H353" s="10"/>
    </row>
    <row r="354">
      <c r="A354" s="14"/>
      <c r="B354" s="18"/>
      <c r="C354" s="18"/>
      <c r="D354" s="18"/>
      <c r="E354" s="9"/>
      <c r="F354" s="10"/>
      <c r="G354" s="10"/>
      <c r="H354" s="10"/>
    </row>
    <row r="355">
      <c r="A355" s="14"/>
      <c r="B355" s="8"/>
      <c r="C355" s="8"/>
      <c r="D355" s="8"/>
      <c r="E355" s="9"/>
      <c r="F355" s="10"/>
      <c r="G355" s="10"/>
      <c r="H355" s="10"/>
    </row>
    <row r="356">
      <c r="A356" s="14"/>
      <c r="B356" s="18"/>
      <c r="C356" s="18"/>
      <c r="D356" s="18"/>
      <c r="E356" s="9"/>
      <c r="F356" s="10"/>
      <c r="G356" s="10"/>
      <c r="H356" s="10"/>
    </row>
    <row r="357">
      <c r="A357" s="14"/>
      <c r="B357" s="18"/>
      <c r="C357" s="18"/>
      <c r="D357" s="18"/>
      <c r="E357" s="9"/>
      <c r="F357" s="10"/>
      <c r="G357" s="10"/>
      <c r="H357" s="10"/>
    </row>
    <row r="358">
      <c r="A358" s="14"/>
      <c r="B358" s="18"/>
      <c r="C358" s="18"/>
      <c r="D358" s="18"/>
      <c r="E358" s="9"/>
      <c r="F358" s="10"/>
      <c r="G358" s="10"/>
      <c r="H358" s="10"/>
    </row>
    <row r="359">
      <c r="A359" s="14"/>
      <c r="B359" s="8"/>
      <c r="C359" s="8"/>
      <c r="D359" s="8"/>
      <c r="E359" s="9"/>
      <c r="F359" s="10"/>
      <c r="G359" s="10"/>
      <c r="H359" s="10"/>
    </row>
  </sheetData>
  <drawing r:id="rId1"/>
</worksheet>
</file>